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表-08 分部分项工程和单价措施项目清单与计价表" sheetId="2" r:id="rId1"/>
  </sheets>
  <definedNames>
    <definedName name="_xlnm.Print_Area" localSheetId="0">'表-08 分部分项工程和单价措施项目清单与计价表'!$A$1:$K$21</definedName>
    <definedName name="_xlnm.Print_Titles" localSheetId="0">'表-08 分部分项工程和单价措施项目清单与计价表'!$1:$2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<sst xmlns="http://schemas.openxmlformats.org/spreadsheetml/2006/main" count="57" uniqueCount="51">
  <si>
    <t>东莞市麻涌镇豪丰电镀、印染专业基地集中污水处理厂二期工程深度处理-池拆除工程（2025.5.21）</t>
  </si>
  <si>
    <t>序号</t>
  </si>
  <si>
    <t>工程名称</t>
  </si>
  <si>
    <t>项目特征</t>
  </si>
  <si>
    <t>计量单位</t>
  </si>
  <si>
    <t>工程量A</t>
  </si>
  <si>
    <t>主材费B
（元）</t>
  </si>
  <si>
    <t>人工费C
（元）</t>
  </si>
  <si>
    <t>除主材、人工费、税金以外的其他费用D
（元）</t>
  </si>
  <si>
    <t>不含税
综合单价E=B+C+D
（元）</t>
  </si>
  <si>
    <t>不含税
综合合价F=A*E
（元）</t>
  </si>
  <si>
    <t>备注</t>
  </si>
  <si>
    <t>一、拆除地面上可见部分</t>
  </si>
  <si>
    <t>拆除综合楼</t>
  </si>
  <si>
    <t>1、拆除内容：综合楼除电器外，其余所有拆除工作均由乙方负责完成；
2、拆除范围：破除至承台垫层底以下管桩，拆除地下基础满足新建构筑物要求；
3、拆除的废料由乙方自行处理（钢筋、混凝土、砌块、门窗、栏杆等有价值的废料由乙方回收及利用）；
4、具体详见招标图纸。</t>
  </si>
  <si>
    <t>栋</t>
  </si>
  <si>
    <t>拆除门卫室</t>
  </si>
  <si>
    <t>1、拆除内容：门卫室除电器外，其余所有拆除工作均由乙方负责完成；
2、拆除范围：破除至承台垫层底，满足新建构筑物要求；
3、拆除的废料由乙方自行处理（钢筋、混凝土、砌块、门窗等有价值的废料由乙方回收及利用）；
4、具体详见招标图纸。</t>
  </si>
  <si>
    <t>座</t>
  </si>
  <si>
    <t>拆除中转水池</t>
  </si>
  <si>
    <t>1、拆除内容：中转水池、楼梯、盖板（复合材料）等所有拆除工作均由乙方负责完成；
2、破除至底板垫层底，满足新建构筑物要求；
3、拆除的废料由乙方自行处理（钢筋、混凝土、砌块等有价值的废料由乙方回收及利用）；
4、具体详见招标图纸。</t>
  </si>
  <si>
    <t>设备基础</t>
  </si>
  <si>
    <t>1、拆除材料类型：C30素砼；
2、拆除规格：长度1.5米*宽1.1米*厚0.15米；
3、拆除的废料由乙方自行处理（钢筋、混凝土等有价值的废料由乙方回收及利用）；</t>
  </si>
  <si>
    <t>M³</t>
  </si>
  <si>
    <t>地磅拆除</t>
  </si>
  <si>
    <t>1、拆除内容：地磅基础，地磅甲方自理
2、拆除范围：含地磅钢筋混凝土支墎基础；
3、拆除的废料由乙方自行处理（钢筋、混凝土等有价值的废料由乙方回收及利用）；</t>
  </si>
  <si>
    <t>项</t>
  </si>
  <si>
    <t>道路拆除</t>
  </si>
  <si>
    <t>1、拆除混凝土路面；
2、拆除路面井盖；
3、拆除的废料由乙方自行处理（钢筋、混凝土等有价值的废料由乙方回收及利用）；</t>
  </si>
  <si>
    <t>M²</t>
  </si>
  <si>
    <t>植草砖拆除</t>
  </si>
  <si>
    <t>1、位置停车地面植草砖拆除</t>
  </si>
  <si>
    <t>拆除围墙（含方钢栅栏）</t>
  </si>
  <si>
    <t>1、规格：拆除铁栅护栏，
2、包含：围墙立柱含钢筋混凝土基础拆除0.2*0.65*2米高；护栏基础0.25*0.35米
3、拆除的废料由乙方自行处理（钢筋、混凝土、砌块等有价值的废料由乙方回收及利用）</t>
  </si>
  <si>
    <t>M</t>
  </si>
  <si>
    <t>拆除字体门牌构筑物</t>
  </si>
  <si>
    <t>1、规格：6长*（2.15+0.5）高*1.38厚；
2、拆除的废料由乙方自行处理（钢筋、混凝土等有价值的废料由乙方回收及利用）</t>
  </si>
  <si>
    <t>拆除路缘石</t>
  </si>
  <si>
    <t>1、拆除的废料由乙方自行处理（混凝土、路缘石等有价值的废料由乙方回收及利用）</t>
  </si>
  <si>
    <t>二</t>
  </si>
  <si>
    <t>遗漏补充项目（如以上有遗漏需补充项目-则由投标方自行填写）</t>
  </si>
  <si>
    <t>三</t>
  </si>
  <si>
    <t>不含税总价（一+二）</t>
  </si>
  <si>
    <t>元</t>
  </si>
  <si>
    <t>四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</si>
  <si>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</t>
    </r>
    <r>
      <rPr>
        <b/>
        <sz val="11"/>
        <rFont val="宋体"/>
        <charset val="134"/>
      </rPr>
      <t xml:space="preserve"> %）</t>
    </r>
  </si>
  <si>
    <t>五</t>
  </si>
  <si>
    <t>含税总价（三+四）</t>
  </si>
  <si>
    <r>
      <rPr>
        <sz val="10"/>
        <rFont val="宋体"/>
        <charset val="134"/>
      </rPr>
      <t>备注：
1、本工程采用总价包干形式（包甲方确认的施工范围、包图纸、包现场确认的范围、包澄清答疑），价格为含税价，开具票面  %增值税专用发票（税率按国家政策执行，造价随之调整）。
2、其他费用D：包含辅材、机械费、措施费、管理费、利润等除主材、人工费及税金以外的其他所有费用。
3、以上清单中项目特征中规格及尺寸为现场测量，仅供参考，以现场实际为准。
4、本拆除工程包含施工所产生的临时设施费用，费用包含在以上含税总价中，如防尘洒水车等。
5、安全文明施工措施费：以上含税合计总价已含安全文明施工措施费，此内容费用满足广东省东莞市政府要求。
6、清单工程量请投标单位根据现场实际情况自行复核并进行增减，中标后不得因清单缺项、漏项、错项或工程量差异修改报价（甲方原因的变更除外）。
7、</t>
    </r>
    <r>
      <rPr>
        <b/>
        <sz val="10"/>
        <rFont val="宋体"/>
        <charset val="134"/>
      </rPr>
      <t>将施工场地清理至地面平整状态，确保场地整洁，无杂物残留；并负责将施工过程中产生的所有垃圾进行清运。
8</t>
    </r>
    <r>
      <rPr>
        <sz val="10"/>
        <rFont val="宋体"/>
        <charset val="134"/>
      </rPr>
      <t xml:space="preserve">、其余包含施工内容详见合同条款。
</t>
    </r>
  </si>
  <si>
    <t xml:space="preserve">            法定代表或授权人（签字）：                                             报价单位（盖章）：</t>
  </si>
  <si>
    <r>
      <t xml:space="preserve">                  </t>
    </r>
    <r>
      <rPr>
        <b/>
        <sz val="11"/>
        <color theme="1"/>
        <rFont val="??"/>
        <charset val="134"/>
        <scheme val="minor"/>
      </rPr>
      <t xml:space="preserve">   日        期：           年       月        日   </t>
    </r>
    <r>
      <rPr>
        <sz val="11"/>
        <color theme="1"/>
        <rFont val="??"/>
        <charset val="134"/>
        <scheme val="minor"/>
      </rPr>
      <t xml:space="preserve">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</si>
</sst>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  <numFmt numFmtId="177" formatCode="0.00_ "/>
    <numFmt numFmtId="178" formatCode="0.000_ "/>
  </numFmts>
  <fonts count="32">
    <font>
      <sz val="9"/>
      <color theme="1"/>
      <name val="??"/>
      <charset val="134"/>
      <scheme val="minor"/>
    </font>
    <font>
      <b/>
      <sz val="12"/>
      <color theme="1"/>
      <name val="??"/>
      <charset val="134"/>
      <scheme val="minor"/>
    </font>
    <font>
      <sz val="11"/>
      <color theme="1"/>
      <name val="??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0"/>
      <color theme="1"/>
      <name val="SimSun"/>
      <charset val="134"/>
    </font>
    <font>
      <sz val="10"/>
      <name val="SimSun"/>
      <charset val="134"/>
    </font>
    <font>
      <b/>
      <sz val="10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sz val="11"/>
      <color theme="1"/>
      <name val="??"/>
      <charset val="134"/>
      <scheme val="minor"/>
    </font>
    <font>
      <b/>
      <u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0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7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49"/>
    <xf numFmtId="0" fontId="1" fillId="0" borderId="0" xfId="49" applyFont="1"/>
    <xf numFmtId="0" fontId="0" fillId="0" borderId="0" xfId="49" applyFont="1" applyFill="1" applyAlignment="1"/>
    <xf numFmtId="0" fontId="2" fillId="0" borderId="0" xfId="49" applyFont="1"/>
    <xf numFmtId="0" fontId="0" fillId="0" borderId="0" xfId="49" applyAlignment="1">
      <alignment horizontal="center"/>
    </xf>
    <xf numFmtId="176" fontId="0" fillId="0" borderId="0" xfId="49" applyNumberFormat="1" applyAlignment="1">
      <alignment horizontal="center"/>
    </xf>
    <xf numFmtId="0" fontId="0" fillId="0" borderId="0" xfId="49" applyAlignment="1">
      <alignment wrapText="1"/>
    </xf>
    <xf numFmtId="0" fontId="3" fillId="2" borderId="0" xfId="49" applyFont="1" applyFill="1" applyAlignment="1">
      <alignment horizontal="center" vertical="center" wrapText="1"/>
    </xf>
    <xf numFmtId="176" fontId="3" fillId="2" borderId="0" xfId="49" applyNumberFormat="1" applyFont="1" applyFill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left" vertical="center" wrapText="1"/>
    </xf>
    <xf numFmtId="0" fontId="6" fillId="2" borderId="1" xfId="49" applyFont="1" applyFill="1" applyBorder="1" applyAlignment="1">
      <alignment horizontal="center" vertical="center" wrapText="1"/>
    </xf>
    <xf numFmtId="176" fontId="6" fillId="2" borderId="1" xfId="49" applyNumberFormat="1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left" vertical="center" wrapText="1"/>
    </xf>
    <xf numFmtId="176" fontId="7" fillId="2" borderId="1" xfId="49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6" fontId="7" fillId="3" borderId="1" xfId="49" applyNumberFormat="1" applyFont="1" applyFill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 wrapText="1"/>
    </xf>
    <xf numFmtId="0" fontId="10" fillId="2" borderId="2" xfId="49" applyFont="1" applyFill="1" applyBorder="1" applyAlignment="1">
      <alignment horizontal="center" vertical="center" wrapText="1"/>
    </xf>
    <xf numFmtId="0" fontId="10" fillId="2" borderId="3" xfId="49" applyFont="1" applyFill="1" applyBorder="1" applyAlignment="1">
      <alignment horizontal="center" vertical="center" wrapText="1"/>
    </xf>
    <xf numFmtId="0" fontId="10" fillId="2" borderId="4" xfId="49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177" fontId="7" fillId="2" borderId="2" xfId="49" applyNumberFormat="1" applyFont="1" applyFill="1" applyBorder="1" applyAlignment="1">
      <alignment horizontal="left" vertical="center" wrapText="1"/>
    </xf>
    <xf numFmtId="177" fontId="7" fillId="2" borderId="3" xfId="49" applyNumberFormat="1" applyFont="1" applyFill="1" applyBorder="1" applyAlignment="1">
      <alignment horizontal="left" vertical="center" wrapText="1"/>
    </xf>
    <xf numFmtId="177" fontId="10" fillId="2" borderId="0" xfId="49" applyNumberFormat="1" applyFont="1" applyFill="1" applyAlignment="1">
      <alignment horizontal="left" vertical="center" wrapText="1"/>
    </xf>
    <xf numFmtId="177" fontId="7" fillId="2" borderId="0" xfId="49" applyNumberFormat="1" applyFont="1" applyFill="1" applyAlignment="1">
      <alignment horizontal="left" vertical="center" wrapText="1"/>
    </xf>
    <xf numFmtId="0" fontId="2" fillId="0" borderId="0" xfId="49" applyFont="1" applyAlignment="1">
      <alignment horizontal="left" vertical="center"/>
    </xf>
    <xf numFmtId="0" fontId="2" fillId="0" borderId="0" xfId="49" applyFont="1" applyAlignment="1">
      <alignment horizontal="center" vertical="center"/>
    </xf>
    <xf numFmtId="176" fontId="2" fillId="0" borderId="0" xfId="49" applyNumberFormat="1" applyFont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0" fillId="0" borderId="1" xfId="49" applyFont="1" applyFill="1" applyBorder="1" applyAlignment="1">
      <alignment horizontal="center" vertical="center" wrapText="1"/>
    </xf>
    <xf numFmtId="177" fontId="7" fillId="2" borderId="4" xfId="49" applyNumberFormat="1" applyFont="1" applyFill="1" applyBorder="1" applyAlignment="1">
      <alignment horizontal="left" vertical="center" wrapText="1"/>
    </xf>
    <xf numFmtId="0" fontId="2" fillId="0" borderId="0" xfId="49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showGridLines="0" tabSelected="1" view="pageBreakPreview" zoomScale="90" zoomScaleNormal="115" topLeftCell="A11" workbookViewId="0">
      <selection activeCell="R18" sqref="R18"/>
    </sheetView>
  </sheetViews>
  <sheetFormatPr defaultColWidth="9" defaultRowHeight="12"/>
  <cols>
    <col min="1" max="1" width="6.14285714285714" customWidth="1"/>
    <col min="2" max="2" width="12.5714285714286" customWidth="1"/>
    <col min="3" max="3" width="33.1428571428571" customWidth="1"/>
    <col min="4" max="4" width="6.98095238095238" style="4" customWidth="1"/>
    <col min="5" max="7" width="9.57142857142857" style="5" customWidth="1"/>
    <col min="8" max="8" width="13.5714285714286" style="5" customWidth="1"/>
    <col min="9" max="10" width="13" style="5" customWidth="1"/>
    <col min="11" max="11" width="12.8571428571429" style="6" customWidth="1"/>
    <col min="13" max="13" width="12.8571428571429"/>
  </cols>
  <sheetData>
    <row r="1" ht="60" customHeight="1" spans="1:11">
      <c r="A1" s="7" t="s">
        <v>0</v>
      </c>
      <c r="B1" s="7"/>
      <c r="C1" s="7"/>
      <c r="D1" s="7"/>
      <c r="E1" s="8"/>
      <c r="F1" s="8"/>
      <c r="G1" s="8"/>
      <c r="H1" s="8"/>
      <c r="I1" s="8"/>
      <c r="J1" s="8"/>
      <c r="K1" s="7"/>
    </row>
    <row r="2" s="1" customFormat="1" ht="76" customHeight="1" spans="1:11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35" t="s">
        <v>9</v>
      </c>
      <c r="J2" s="35" t="s">
        <v>10</v>
      </c>
      <c r="K2" s="9" t="s">
        <v>11</v>
      </c>
    </row>
    <row r="3" s="1" customFormat="1" ht="26" customHeight="1" spans="1:11">
      <c r="A3" s="11" t="s">
        <v>12</v>
      </c>
      <c r="B3" s="11"/>
      <c r="C3" s="11"/>
      <c r="D3" s="12"/>
      <c r="E3" s="13"/>
      <c r="F3" s="13"/>
      <c r="G3" s="13"/>
      <c r="H3" s="13"/>
      <c r="I3" s="13"/>
      <c r="J3" s="13"/>
      <c r="K3" s="11"/>
    </row>
    <row r="4" s="2" customFormat="1" ht="129" customHeight="1" spans="1:11">
      <c r="A4" s="14">
        <v>1</v>
      </c>
      <c r="B4" s="15" t="s">
        <v>13</v>
      </c>
      <c r="C4" s="15" t="s">
        <v>14</v>
      </c>
      <c r="D4" s="14" t="s">
        <v>15</v>
      </c>
      <c r="E4" s="16">
        <v>1</v>
      </c>
      <c r="F4" s="16"/>
      <c r="G4" s="16"/>
      <c r="H4" s="16"/>
      <c r="I4" s="16"/>
      <c r="J4" s="16"/>
      <c r="K4" s="36"/>
    </row>
    <row r="5" s="2" customFormat="1" ht="113" customHeight="1" spans="1:11">
      <c r="A5" s="14">
        <v>2</v>
      </c>
      <c r="B5" s="17" t="s">
        <v>16</v>
      </c>
      <c r="C5" s="15" t="s">
        <v>17</v>
      </c>
      <c r="D5" s="14" t="s">
        <v>18</v>
      </c>
      <c r="E5" s="16">
        <v>1</v>
      </c>
      <c r="F5" s="16"/>
      <c r="G5" s="16"/>
      <c r="H5" s="16"/>
      <c r="I5" s="16"/>
      <c r="J5" s="16"/>
      <c r="K5" s="36"/>
    </row>
    <row r="6" s="2" customFormat="1" ht="117" customHeight="1" spans="1:11">
      <c r="A6" s="14">
        <v>3</v>
      </c>
      <c r="B6" s="15" t="s">
        <v>19</v>
      </c>
      <c r="C6" s="15" t="s">
        <v>20</v>
      </c>
      <c r="D6" s="14" t="s">
        <v>18</v>
      </c>
      <c r="E6" s="16">
        <v>1</v>
      </c>
      <c r="F6" s="16"/>
      <c r="G6" s="16"/>
      <c r="H6" s="16"/>
      <c r="I6" s="16"/>
      <c r="J6" s="16"/>
      <c r="K6" s="36"/>
    </row>
    <row r="7" s="2" customFormat="1" ht="91" customHeight="1" spans="1:11">
      <c r="A7" s="14">
        <v>4</v>
      </c>
      <c r="B7" s="15" t="s">
        <v>21</v>
      </c>
      <c r="C7" s="15" t="s">
        <v>22</v>
      </c>
      <c r="D7" s="14" t="s">
        <v>23</v>
      </c>
      <c r="E7" s="16">
        <f>1.5*1.1*0.15</f>
        <v>0.2475</v>
      </c>
      <c r="F7" s="16"/>
      <c r="G7" s="16"/>
      <c r="H7" s="16"/>
      <c r="I7" s="16"/>
      <c r="J7" s="16"/>
      <c r="K7" s="36"/>
    </row>
    <row r="8" s="2" customFormat="1" ht="102" customHeight="1" spans="1:11">
      <c r="A8" s="14">
        <v>5</v>
      </c>
      <c r="B8" s="15" t="s">
        <v>24</v>
      </c>
      <c r="C8" s="15" t="s">
        <v>25</v>
      </c>
      <c r="D8" s="14" t="s">
        <v>26</v>
      </c>
      <c r="E8" s="16">
        <v>1</v>
      </c>
      <c r="F8" s="16"/>
      <c r="G8" s="16"/>
      <c r="H8" s="16"/>
      <c r="I8" s="16"/>
      <c r="J8" s="16"/>
      <c r="K8" s="36"/>
    </row>
    <row r="9" s="2" customFormat="1" ht="77" customHeight="1" spans="1:11">
      <c r="A9" s="14">
        <v>6</v>
      </c>
      <c r="B9" s="15" t="s">
        <v>27</v>
      </c>
      <c r="C9" s="15" t="s">
        <v>28</v>
      </c>
      <c r="D9" s="14" t="s">
        <v>29</v>
      </c>
      <c r="E9" s="18">
        <f>25.7*2.1+65.3*6+28.3*10.8-3.5*16.8+23.7*4+31.9*12.3+4.4*6+8.2*2.1+9*10</f>
        <v>1313.4</v>
      </c>
      <c r="F9" s="18"/>
      <c r="G9" s="18"/>
      <c r="H9" s="18"/>
      <c r="I9" s="18"/>
      <c r="J9" s="18"/>
      <c r="K9" s="36"/>
    </row>
    <row r="10" s="2" customFormat="1" ht="26" customHeight="1" spans="1:11">
      <c r="A10" s="14">
        <v>7</v>
      </c>
      <c r="B10" s="15" t="s">
        <v>30</v>
      </c>
      <c r="C10" s="15" t="s">
        <v>31</v>
      </c>
      <c r="D10" s="14" t="s">
        <v>29</v>
      </c>
      <c r="E10" s="18">
        <f>6*(27.8+2.4)</f>
        <v>181.2</v>
      </c>
      <c r="F10" s="18"/>
      <c r="G10" s="18"/>
      <c r="H10" s="18"/>
      <c r="I10" s="18"/>
      <c r="J10" s="18"/>
      <c r="K10" s="36"/>
    </row>
    <row r="11" s="2" customFormat="1" ht="93" customHeight="1" spans="1:11">
      <c r="A11" s="14">
        <v>8</v>
      </c>
      <c r="B11" s="15" t="s">
        <v>32</v>
      </c>
      <c r="C11" s="15" t="s">
        <v>33</v>
      </c>
      <c r="D11" s="19" t="s">
        <v>34</v>
      </c>
      <c r="E11" s="18">
        <f>20.08+51.5+39</f>
        <v>110.58</v>
      </c>
      <c r="F11" s="18"/>
      <c r="G11" s="18"/>
      <c r="H11" s="18"/>
      <c r="I11" s="18"/>
      <c r="J11" s="18"/>
      <c r="K11" s="36"/>
    </row>
    <row r="12" s="2" customFormat="1" ht="66" customHeight="1" spans="1:11">
      <c r="A12" s="14">
        <v>9</v>
      </c>
      <c r="B12" s="15" t="s">
        <v>35</v>
      </c>
      <c r="C12" s="15" t="s">
        <v>36</v>
      </c>
      <c r="D12" s="14" t="s">
        <v>26</v>
      </c>
      <c r="E12" s="18">
        <v>1</v>
      </c>
      <c r="F12" s="18"/>
      <c r="G12" s="18"/>
      <c r="H12" s="18"/>
      <c r="I12" s="18"/>
      <c r="J12" s="18"/>
      <c r="K12" s="36"/>
    </row>
    <row r="13" s="2" customFormat="1" ht="66" customHeight="1" spans="1:11">
      <c r="A13" s="14">
        <v>10</v>
      </c>
      <c r="B13" s="15" t="s">
        <v>37</v>
      </c>
      <c r="C13" s="15" t="s">
        <v>38</v>
      </c>
      <c r="D13" s="14" t="s">
        <v>34</v>
      </c>
      <c r="E13" s="18">
        <f>74.6+28.3+27+27.8+37.8+14.7</f>
        <v>210.2</v>
      </c>
      <c r="F13" s="18"/>
      <c r="G13" s="18"/>
      <c r="H13" s="18"/>
      <c r="I13" s="18"/>
      <c r="J13" s="18"/>
      <c r="K13" s="36"/>
    </row>
    <row r="14" s="2" customFormat="1" ht="33" customHeight="1" spans="1:11">
      <c r="A14" s="14" t="s">
        <v>39</v>
      </c>
      <c r="B14" s="20" t="s">
        <v>40</v>
      </c>
      <c r="C14" s="21"/>
      <c r="D14" s="21"/>
      <c r="E14" s="22"/>
      <c r="F14" s="22"/>
      <c r="G14" s="22"/>
      <c r="H14" s="22"/>
      <c r="I14" s="18"/>
      <c r="J14" s="18"/>
      <c r="K14" s="36"/>
    </row>
    <row r="15" s="2" customFormat="1" ht="33" customHeight="1" spans="1:11">
      <c r="A15" s="14">
        <v>11</v>
      </c>
      <c r="B15" s="14"/>
      <c r="C15" s="14"/>
      <c r="D15" s="14"/>
      <c r="E15" s="14"/>
      <c r="F15" s="14"/>
      <c r="G15" s="14"/>
      <c r="H15" s="14"/>
      <c r="I15" s="18"/>
      <c r="J15" s="18"/>
      <c r="K15" s="36"/>
    </row>
    <row r="16" s="2" customFormat="1" ht="33" customHeight="1" spans="1:11">
      <c r="A16" s="23" t="s">
        <v>41</v>
      </c>
      <c r="B16" s="24" t="s">
        <v>42</v>
      </c>
      <c r="C16" s="25"/>
      <c r="D16" s="10" t="s">
        <v>43</v>
      </c>
      <c r="E16" s="14"/>
      <c r="F16" s="14"/>
      <c r="G16" s="14"/>
      <c r="H16" s="14"/>
      <c r="I16" s="18"/>
      <c r="J16" s="18"/>
      <c r="K16" s="36"/>
    </row>
    <row r="17" s="2" customFormat="1" ht="33" customHeight="1" spans="1:11">
      <c r="A17" s="23" t="s">
        <v>44</v>
      </c>
      <c r="B17" s="24" t="s">
        <v>45</v>
      </c>
      <c r="C17" s="25"/>
      <c r="D17" s="10" t="s">
        <v>43</v>
      </c>
      <c r="E17" s="14"/>
      <c r="F17" s="14"/>
      <c r="G17" s="14"/>
      <c r="H17" s="14"/>
      <c r="I17" s="18"/>
      <c r="J17" s="18"/>
      <c r="K17" s="36"/>
    </row>
    <row r="18" s="2" customFormat="1" ht="30" customHeight="1" spans="1:11">
      <c r="A18" s="23" t="s">
        <v>46</v>
      </c>
      <c r="B18" s="26" t="s">
        <v>47</v>
      </c>
      <c r="C18" s="27"/>
      <c r="D18" s="10" t="s">
        <v>43</v>
      </c>
      <c r="E18" s="18"/>
      <c r="F18" s="18"/>
      <c r="G18" s="18"/>
      <c r="H18" s="18"/>
      <c r="I18" s="18"/>
      <c r="J18" s="18"/>
      <c r="K18" s="36"/>
    </row>
    <row r="19" s="2" customFormat="1" ht="132" customHeight="1" spans="1:11">
      <c r="A19" s="28" t="s">
        <v>48</v>
      </c>
      <c r="B19" s="29"/>
      <c r="C19" s="29"/>
      <c r="D19" s="29"/>
      <c r="E19" s="29"/>
      <c r="F19" s="29"/>
      <c r="G19" s="29"/>
      <c r="H19" s="29"/>
      <c r="I19" s="29"/>
      <c r="J19" s="29"/>
      <c r="K19" s="37"/>
    </row>
    <row r="20" s="2" customFormat="1" ht="71" customHeight="1" spans="1:11">
      <c r="A20" s="30" t="s">
        <v>49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="3" customFormat="1" ht="65" customHeight="1" spans="1:11">
      <c r="A21" s="32" t="s">
        <v>50</v>
      </c>
      <c r="B21" s="32"/>
      <c r="C21" s="32"/>
      <c r="D21" s="33"/>
      <c r="E21" s="34"/>
      <c r="F21" s="34"/>
      <c r="G21" s="34"/>
      <c r="H21" s="34"/>
      <c r="I21" s="34"/>
      <c r="J21" s="34"/>
      <c r="K21" s="38"/>
    </row>
  </sheetData>
  <mergeCells count="9">
    <mergeCell ref="A1:K1"/>
    <mergeCell ref="A3:K3"/>
    <mergeCell ref="B14:E14"/>
    <mergeCell ref="B16:C16"/>
    <mergeCell ref="B17:C17"/>
    <mergeCell ref="B18:C18"/>
    <mergeCell ref="A19:K19"/>
    <mergeCell ref="A20:K20"/>
    <mergeCell ref="A21:K21"/>
  </mergeCells>
  <printOptions horizontalCentered="1"/>
  <pageMargins left="0.118055555555556" right="0.118055555555556" top="0.594444444444444" bottom="0" header="0.594444444444444" footer="0"/>
  <pageSetup paperSize="9" scale="75" orientation="portrait" horizontalDpi="600"/>
  <headerFooter>
    <oddFooter>&amp;C第 &amp;P 页，共 &amp;N 页</oddFooter>
  </headerFooter>
  <rowBreaks count="1" manualBreakCount="1">
    <brk id="1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表-08 分部分项工程和单价措施项目清单与计价表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2024-04-24T17:20:00Z</dcterms:created>
  <dcterms:modified xsi:type="dcterms:W3CDTF">2025-05-21T09:05:31Z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C9FEAE9DD7774329BA73B38F3EF5DD75_13</vt:lpwstr>
  </property>
</Properties>
</file>