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tabRatio="808"/>
  </bookViews>
  <sheets>
    <sheet name="招标清单2025.6.28" sheetId="13" r:id="rId1"/>
  </sheets>
  <definedNames>
    <definedName name="_xlnm._FilterDatabase" localSheetId="0" hidden="1">招标清单2025.6.28!$A$1:$AB$17</definedName>
    <definedName name="_xlnm.Print_Titles" localSheetId="0">招标清单2025.6.28!$1:$4</definedName>
    <definedName name="_xlnm.Print_Area" localSheetId="0">招标清单2025.6.28!$A$1:$AB$17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<sst xmlns="http://schemas.openxmlformats.org/spreadsheetml/2006/main" count="74" uniqueCount="59">
  <si>
    <t>防火门、防火窗、卷帘门工程招标清单2025.6.28</t>
  </si>
  <si>
    <t>工程名称：南京现代表面处理科技产业中心项目一期A地块建设项目（不含11#、12#厂房）</t>
  </si>
  <si>
    <t>序号</t>
  </si>
  <si>
    <t>名称</t>
  </si>
  <si>
    <t>项目特征描述</t>
  </si>
  <si>
    <t>工程量计算规则</t>
  </si>
  <si>
    <t>计量
单位</t>
  </si>
  <si>
    <t>1号厂房工程量</t>
  </si>
  <si>
    <t>2号厂房工程量</t>
  </si>
  <si>
    <t>3号厂房工程量</t>
  </si>
  <si>
    <t>4号厂房工程量</t>
  </si>
  <si>
    <t>5号厂房工程量</t>
  </si>
  <si>
    <t>8号厂房工程量</t>
  </si>
  <si>
    <t>暂存仓库1工程量</t>
  </si>
  <si>
    <t>初期雨水收集池工程量</t>
  </si>
  <si>
    <t>地下废水管廊工程量</t>
  </si>
  <si>
    <t>6号厂房工程量</t>
  </si>
  <si>
    <t>7号厂房工程量</t>
  </si>
  <si>
    <t>9号厂房工程量</t>
  </si>
  <si>
    <t>10号厂房工程量</t>
  </si>
  <si>
    <t>门卫室一工程量</t>
  </si>
  <si>
    <t>门卫室二工程量</t>
  </si>
  <si>
    <t>门卫室三工程量</t>
  </si>
  <si>
    <t>暂定总工程量
A</t>
  </si>
  <si>
    <t>人工费B
（元）</t>
  </si>
  <si>
    <t>主材费C
（元）</t>
  </si>
  <si>
    <t>除主材、人工费、税金以外的其他费用D
（元）</t>
  </si>
  <si>
    <t>不含税
综合单价E=B+C+D
（元）</t>
  </si>
  <si>
    <t>不含税
综合合价F=A*E
（元）</t>
  </si>
  <si>
    <t>备注</t>
  </si>
  <si>
    <t>一</t>
  </si>
  <si>
    <t>防火门、窗、电动卷帘门</t>
  </si>
  <si>
    <t>甲级单扇防火门</t>
  </si>
  <si>
    <t>1.门框、扇材质:成品甲级镀锌钢板防火门（单扇）
2.含闭门器及其它五金配件
3.耐火极限:甲级防火门不低于1.5小时
4.具体做法详见招标图纸及交楼标准</t>
  </si>
  <si>
    <t>按设计深化图纸框外围面积以“m2”计算</t>
  </si>
  <si>
    <t>m2</t>
  </si>
  <si>
    <t>甲级双扇防火门</t>
  </si>
  <si>
    <t>1.门框、扇材质:成品甲级镀锌钢板防火门（双扇）
2.含闭门器及其它五金配件
3.耐火极限:甲级防火门不低于1.5小时
4.具体做法详见招标图纸及交楼标准</t>
  </si>
  <si>
    <t>甲级双扇弹簧双向防火门</t>
  </si>
  <si>
    <t>1.门框、扇材质:成品甲级镀锌钢板防火门（弹簧双向，双扇）
2.含闭门器及其它五金配件
3.耐火极限:甲级防火门不低于1.5小时
4.具体做法详见招标图纸及交楼标准</t>
  </si>
  <si>
    <t>乙级单扇防火门</t>
  </si>
  <si>
    <t>1.门框、扇材质:成品乙级镀锌钢板防火门（单扇）
2.含闭门器及其它五金配件
3.耐火极限:乙级防火门不低于1.0小时
4.具体做法详见招标图纸及交楼标准</t>
  </si>
  <si>
    <t>乙级双扇防火门</t>
  </si>
  <si>
    <t>1.门框、扇材质:成品乙级镀锌钢板防火门（双扇）
2.含闭门器及其它五金配件
3.耐火极限:乙级防火门不低于1.0小时
4.具体做法详见招标图纸及交楼标准</t>
  </si>
  <si>
    <t>按设计图示框外围面积以“m2”计算</t>
  </si>
  <si>
    <t>铝合金电动卷帘门</t>
  </si>
  <si>
    <t>1.名称:成品铝合金电动卷帘门
2.门材质:（0.8mm(足厚)复合铝合金型材电动卷帘,帘片宽80mm），门两侧采用 1.4m 厚复合铝合金轨道。
3.含五金配件及其它配件
4.启动装置品种、规格:电动装置
5.卷帘门底部设防水橡胶条
6.具体做法详见招标图纸及交楼标准</t>
  </si>
  <si>
    <t>按实际制作面积计算</t>
  </si>
  <si>
    <t>1.名称:成品铝合金电动卷帘门
2.门材质:1.5厚铝板,帘片宽80mm）
3.含五金配件及其它配件
4.启动装置品种、规格:电动装置
5.卷帘门底部设防水橡胶条
6.具体做法详见招标图纸及交楼标准</t>
  </si>
  <si>
    <t>金属防火窗</t>
  </si>
  <si>
    <t>1.框、扇材质:甲级钢质防火固定窗，钢制边框
2.玻璃：防火玻璃
3.具体做法详见招标图纸及交楼标准</t>
  </si>
  <si>
    <t>二</t>
  </si>
  <si>
    <t>不含税工程合计（1+2+3+……+8）</t>
  </si>
  <si>
    <t>元</t>
  </si>
  <si>
    <t>三</t>
  </si>
  <si>
    <r>
      <rPr>
        <b/>
        <sz val="12"/>
        <rFont val="宋体"/>
        <charset val="134"/>
      </rPr>
      <t>税金（含税</t>
    </r>
    <r>
      <rPr>
        <b/>
        <u/>
        <sz val="12"/>
        <rFont val="宋体"/>
        <charset val="134"/>
      </rPr>
      <t xml:space="preserve">    %</t>
    </r>
    <r>
      <rPr>
        <b/>
        <sz val="12"/>
        <rFont val="宋体"/>
        <charset val="134"/>
      </rPr>
      <t>）</t>
    </r>
  </si>
  <si>
    <t>四</t>
  </si>
  <si>
    <t>含税工程合计（二+三）</t>
  </si>
  <si>
    <r>
      <rPr>
        <sz val="12"/>
        <rFont val="宋体"/>
        <charset val="134"/>
      </rPr>
      <t>备注：
1、以上价格为含税价，开具票面</t>
    </r>
    <r>
      <rPr>
        <u/>
        <sz val="12"/>
        <rFont val="宋体"/>
        <charset val="134"/>
      </rPr>
      <t xml:space="preserve">      %</t>
    </r>
    <r>
      <rPr>
        <sz val="12"/>
        <rFont val="宋体"/>
        <charset val="134"/>
      </rPr>
      <t>增值税专用发票（税率按国家政策执行，造价随之调整）</t>
    </r>
    <r>
      <rPr>
        <b/>
        <sz val="12"/>
        <rFont val="宋体"/>
        <charset val="134"/>
      </rPr>
      <t>。
2、材料品牌：详见招标文件要求 ；</t>
    </r>
    <r>
      <rPr>
        <sz val="12"/>
        <rFont val="宋体"/>
        <charset val="134"/>
      </rPr>
      <t xml:space="preserve">
</t>
    </r>
    <r>
      <rPr>
        <b/>
        <sz val="12"/>
        <rFont val="宋体"/>
        <charset val="134"/>
      </rPr>
      <t>3、本工程本工程除聚合物水泥防水砂浆材料甲供外，其余均由分包单位包工包料完成。</t>
    </r>
    <r>
      <rPr>
        <sz val="12"/>
        <rFont val="宋体"/>
        <charset val="134"/>
      </rPr>
      <t xml:space="preserve">
</t>
    </r>
    <r>
      <rPr>
        <b/>
        <sz val="12"/>
        <rFont val="宋体"/>
        <charset val="134"/>
      </rPr>
      <t>4、单价包括但不限于防火门窗制作、安装、聚合物水泥防水砂浆塞缝、门窗边做收口前防水处理及门窗边刷防水（防水材料包工包料，收口工作由总包单位施工）、填密封材料、成品保护费用等，具体做法详见施工图纸及施工方案要求，其单价为包含完成该分项工程的所有工序工作，不限于所列内容，材料须符合甲方及达到国家使用标准。
5、其他费用D：包含辅材、机械费、措施费、管理费、利润等除主材、人工费及税金以外的其他所有费用。
6、本工程所采用的防火门、防火窗须确保符合技术要求并经指定质量检测部门认证。
7、本招标清单工程量计算范围：1~10号厂房、暂存仓库1、雨水收集池、门卫室一、二、三、地下废水管廊，因11#、12#厂房暂无施工图纸，故本次招标清单工程量暂不包含11#、12#厂房。
8、本次招标包含防火门窗二次深化设计，二次深化设计需得到甲方认可。
9、主材是指：铝合金，门框窗框门扇窗扇材料，玻璃。</t>
    </r>
    <r>
      <rPr>
        <sz val="12"/>
        <rFont val="宋体"/>
        <charset val="134"/>
      </rPr>
      <t xml:space="preserve">
10、本次招标清单编制依据：①1#~5#、8#厂房根据《2024年9月11日1#~5#、8#厂房全套施工图-审图通过版》；②6#、7#、9#、10#厂房、暂存仓库1、初期雨水收集池、地下废水管廊、门卫室一、二、三根据《2024年12月16日6.7.9.10号厂房、门卫室、暂存仓库1变更、初期雨水收集池、地下废水管廊》-审图通过版施工图（电子版）；</t>
    </r>
    <r>
      <rPr>
        <sz val="12"/>
        <rFont val="Calibri"/>
        <charset val="134"/>
      </rPr>
      <t>③</t>
    </r>
    <r>
      <rPr>
        <sz val="12"/>
        <rFont val="宋体"/>
        <charset val="134"/>
      </rPr>
      <t xml:space="preserve">甲方2025.1.9签字确认的交楼标准进行编制；
</t>
    </r>
    <r>
      <rPr>
        <b/>
        <sz val="12"/>
        <rFont val="宋体"/>
        <charset val="134"/>
      </rPr>
      <t>11、本清单项目特征描述暂按已有图纸及交楼标准编制，本招标清单签订合同前根据确定版二次深化图进行调整，以深化图为准。</t>
    </r>
    <r>
      <rPr>
        <sz val="12"/>
        <rFont val="宋体"/>
        <charset val="134"/>
      </rPr>
      <t xml:space="preserve">
12、本清单未注明的承包内容，详见合同相应条款。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</si>
</sst>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_ "/>
  </numFmts>
  <fonts count="38">
    <font>
      <sz val="9"/>
      <color theme="1"/>
      <name val="??"/>
      <charset val="134"/>
      <scheme val="minor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name val="??"/>
      <charset val="134"/>
      <scheme val="minor"/>
    </font>
    <font>
      <sz val="9"/>
      <color rgb="FFFF0000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color rgb="FFFF0000"/>
      <name val="宋体"/>
      <charset val="134"/>
    </font>
    <font>
      <b/>
      <sz val="9"/>
      <color rgb="FFFF0000"/>
      <name val="宋体"/>
      <charset val="134"/>
    </font>
    <font>
      <sz val="11"/>
      <color rgb="FFFF0000"/>
      <name val="宋体"/>
      <charset val="134"/>
    </font>
    <font>
      <b/>
      <sz val="9"/>
      <color rgb="FFFF0000"/>
      <name val="??"/>
      <charset val="134"/>
      <scheme val="minor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b/>
      <u/>
      <sz val="12"/>
      <name val="宋体"/>
      <charset val="134"/>
    </font>
    <font>
      <u/>
      <sz val="12"/>
      <name val="宋体"/>
      <charset val="134"/>
    </font>
    <font>
      <sz val="12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0" fillId="0" borderId="0"/>
    <xf numFmtId="0" fontId="0" fillId="0" borderId="0"/>
  </cellStyleXfs>
  <cellXfs count="56">
    <xf numFmtId="0" fontId="0" fillId="0" borderId="0" xfId="50"/>
    <xf numFmtId="0" fontId="1" fillId="0" borderId="0" xfId="50" applyFont="1" applyFill="1" applyAlignment="1" applyProtection="1">
      <alignment vertical="center"/>
      <protection locked="0"/>
    </xf>
    <xf numFmtId="0" fontId="2" fillId="0" borderId="0" xfId="50" applyFont="1" applyFill="1" applyAlignment="1" applyProtection="1">
      <alignment horizontal="center"/>
      <protection locked="0"/>
    </xf>
    <xf numFmtId="0" fontId="3" fillId="0" borderId="0" xfId="50" applyFont="1" applyFill="1" applyProtection="1">
      <protection locked="0"/>
    </xf>
    <xf numFmtId="0" fontId="2" fillId="0" borderId="0" xfId="50" applyFont="1" applyFill="1" applyAlignment="1" applyProtection="1">
      <alignment horizontal="center" vertical="center"/>
      <protection locked="0"/>
    </xf>
    <xf numFmtId="0" fontId="4" fillId="0" borderId="0" xfId="50" applyFont="1" applyFill="1" applyProtection="1">
      <protection locked="0"/>
    </xf>
    <xf numFmtId="0" fontId="3" fillId="0" borderId="0" xfId="50" applyFont="1" applyFill="1" applyAlignment="1" applyProtection="1">
      <alignment horizontal="center"/>
      <protection locked="0"/>
    </xf>
    <xf numFmtId="176" fontId="3" fillId="0" borderId="0" xfId="50" applyNumberFormat="1" applyFont="1" applyFill="1" applyAlignment="1" applyProtection="1">
      <alignment horizontal="center"/>
      <protection locked="0"/>
    </xf>
    <xf numFmtId="177" fontId="3" fillId="0" borderId="0" xfId="50" applyNumberFormat="1" applyFont="1" applyFill="1" applyAlignment="1" applyProtection="1">
      <alignment horizontal="center"/>
      <protection locked="0"/>
    </xf>
    <xf numFmtId="0" fontId="3" fillId="0" borderId="0" xfId="50" applyFont="1" applyFill="1" applyAlignment="1" applyProtection="1">
      <alignment horizontal="left"/>
      <protection locked="0"/>
    </xf>
    <xf numFmtId="0" fontId="5" fillId="0" borderId="0" xfId="50" applyFont="1" applyFill="1" applyProtection="1">
      <protection locked="0"/>
    </xf>
    <xf numFmtId="0" fontId="0" fillId="0" borderId="0" xfId="50" applyFill="1" applyProtection="1">
      <protection locked="0"/>
    </xf>
    <xf numFmtId="0" fontId="6" fillId="0" borderId="0" xfId="50" applyFont="1" applyFill="1" applyAlignment="1" applyProtection="1">
      <alignment horizontal="center" vertical="center" wrapText="1"/>
      <protection locked="0"/>
    </xf>
    <xf numFmtId="176" fontId="6" fillId="0" borderId="0" xfId="50" applyNumberFormat="1" applyFont="1" applyFill="1" applyAlignment="1" applyProtection="1">
      <alignment horizontal="center" vertical="center" wrapText="1"/>
      <protection locked="0"/>
    </xf>
    <xf numFmtId="0" fontId="7" fillId="0" borderId="0" xfId="50" applyFont="1" applyFill="1" applyAlignment="1" applyProtection="1">
      <alignment horizontal="left" vertical="center" wrapText="1"/>
      <protection locked="0"/>
    </xf>
    <xf numFmtId="0" fontId="7" fillId="0" borderId="0" xfId="50" applyFont="1" applyFill="1" applyAlignment="1" applyProtection="1">
      <alignment horizontal="center" vertical="center" wrapText="1"/>
      <protection locked="0"/>
    </xf>
    <xf numFmtId="176" fontId="7" fillId="0" borderId="0" xfId="50" applyNumberFormat="1" applyFont="1" applyFill="1" applyAlignment="1" applyProtection="1">
      <alignment horizontal="center" vertical="center" wrapText="1"/>
      <protection locked="0"/>
    </xf>
    <xf numFmtId="0" fontId="7" fillId="0" borderId="1" xfId="50" applyFont="1" applyFill="1" applyBorder="1" applyAlignment="1" applyProtection="1">
      <alignment horizontal="center" vertical="center" wrapText="1"/>
      <protection locked="0"/>
    </xf>
    <xf numFmtId="176" fontId="7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50" applyFont="1" applyFill="1" applyBorder="1" applyAlignment="1" applyProtection="1">
      <alignment horizontal="center" vertical="center" wrapText="1"/>
      <protection locked="0"/>
    </xf>
    <xf numFmtId="0" fontId="7" fillId="0" borderId="2" xfId="50" applyFont="1" applyFill="1" applyBorder="1" applyAlignment="1" applyProtection="1">
      <alignment horizontal="center" vertical="center" wrapText="1"/>
      <protection locked="0"/>
    </xf>
    <xf numFmtId="0" fontId="7" fillId="0" borderId="3" xfId="50" applyFont="1" applyFill="1" applyBorder="1" applyAlignment="1" applyProtection="1">
      <alignment horizontal="center" vertical="center" wrapText="1"/>
      <protection locked="0"/>
    </xf>
    <xf numFmtId="0" fontId="7" fillId="0" borderId="4" xfId="50" applyFont="1" applyFill="1" applyBorder="1" applyAlignment="1" applyProtection="1">
      <alignment horizontal="center" vertical="center" wrapText="1"/>
      <protection locked="0"/>
    </xf>
    <xf numFmtId="0" fontId="8" fillId="0" borderId="1" xfId="50" applyFont="1" applyFill="1" applyBorder="1" applyAlignment="1" applyProtection="1">
      <alignment horizontal="left" vertical="center" wrapText="1"/>
      <protection locked="0"/>
    </xf>
    <xf numFmtId="176" fontId="8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5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176" fontId="9" fillId="0" borderId="1" xfId="50" applyNumberFormat="1" applyFont="1" applyFill="1" applyBorder="1" applyAlignment="1" applyProtection="1">
      <alignment horizontal="left" vertical="center"/>
      <protection locked="0"/>
    </xf>
    <xf numFmtId="0" fontId="10" fillId="0" borderId="1" xfId="50" applyFont="1" applyFill="1" applyBorder="1" applyAlignment="1" applyProtection="1">
      <alignment horizontal="left" vertical="top" wrapText="1"/>
      <protection locked="0"/>
    </xf>
    <xf numFmtId="0" fontId="10" fillId="0" borderId="1" xfId="50" applyFont="1" applyFill="1" applyBorder="1" applyAlignment="1" applyProtection="1">
      <alignment horizontal="center" vertical="top"/>
      <protection locked="0"/>
    </xf>
    <xf numFmtId="0" fontId="10" fillId="0" borderId="1" xfId="50" applyFont="1" applyFill="1" applyBorder="1" applyAlignment="1" applyProtection="1">
      <alignment horizontal="left" vertical="top"/>
      <protection locked="0"/>
    </xf>
    <xf numFmtId="176" fontId="10" fillId="0" borderId="1" xfId="50" applyNumberFormat="1" applyFont="1" applyFill="1" applyBorder="1" applyAlignment="1" applyProtection="1">
      <alignment horizontal="left" vertical="top"/>
      <protection locked="0"/>
    </xf>
    <xf numFmtId="178" fontId="8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50" applyFont="1" applyFill="1" applyBorder="1" applyAlignment="1" applyProtection="1">
      <alignment horizontal="left" vertical="center"/>
      <protection locked="0"/>
    </xf>
    <xf numFmtId="176" fontId="7" fillId="0" borderId="5" xfId="50" applyNumberFormat="1" applyFont="1" applyFill="1" applyBorder="1" applyAlignment="1" applyProtection="1">
      <alignment horizontal="center" vertical="center" wrapText="1"/>
      <protection locked="0"/>
    </xf>
    <xf numFmtId="176" fontId="7" fillId="0" borderId="6" xfId="50" applyNumberFormat="1" applyFont="1" applyFill="1" applyBorder="1" applyAlignment="1" applyProtection="1">
      <alignment horizontal="center" vertical="center" wrapText="1"/>
      <protection locked="0"/>
    </xf>
    <xf numFmtId="177" fontId="6" fillId="0" borderId="0" xfId="50" applyNumberFormat="1" applyFont="1" applyFill="1" applyAlignment="1" applyProtection="1">
      <alignment horizontal="center" vertical="center" wrapText="1"/>
      <protection locked="0"/>
    </xf>
    <xf numFmtId="0" fontId="6" fillId="0" borderId="0" xfId="50" applyFont="1" applyFill="1" applyAlignment="1" applyProtection="1">
      <alignment horizontal="left" vertical="center" wrapText="1"/>
      <protection locked="0"/>
    </xf>
    <xf numFmtId="177" fontId="7" fillId="0" borderId="0" xfId="50" applyNumberFormat="1" applyFont="1" applyFill="1" applyAlignment="1" applyProtection="1">
      <alignment horizontal="center" vertical="center" wrapText="1"/>
      <protection locked="0"/>
    </xf>
    <xf numFmtId="0" fontId="11" fillId="0" borderId="0" xfId="50" applyFont="1" applyFill="1" applyAlignment="1" applyProtection="1">
      <alignment vertical="center"/>
      <protection locked="0"/>
    </xf>
    <xf numFmtId="177" fontId="7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50" applyFont="1" applyFill="1" applyAlignment="1" applyProtection="1">
      <alignment horizontal="center"/>
      <protection locked="0"/>
    </xf>
    <xf numFmtId="177" fontId="8" fillId="0" borderId="1" xfId="50" applyNumberFormat="1" applyFont="1" applyFill="1" applyBorder="1" applyAlignment="1" applyProtection="1">
      <alignment horizontal="center" vertical="center"/>
      <protection locked="0"/>
    </xf>
    <xf numFmtId="0" fontId="13" fillId="0" borderId="1" xfId="50" applyFont="1" applyFill="1" applyBorder="1" applyAlignment="1" applyProtection="1">
      <alignment vertical="center" wrapText="1"/>
      <protection locked="0"/>
    </xf>
    <xf numFmtId="0" fontId="5" fillId="0" borderId="0" xfId="50" applyFont="1" applyFill="1" applyAlignment="1" applyProtection="1">
      <alignment vertical="center"/>
      <protection locked="0"/>
    </xf>
    <xf numFmtId="0" fontId="7" fillId="0" borderId="1" xfId="50" applyFont="1" applyFill="1" applyBorder="1" applyAlignment="1" applyProtection="1">
      <alignment horizontal="center" vertical="center"/>
      <protection locked="0"/>
    </xf>
    <xf numFmtId="0" fontId="12" fillId="0" borderId="0" xfId="50" applyFont="1" applyFill="1" applyAlignment="1" applyProtection="1">
      <alignment horizontal="center" vertical="center"/>
      <protection locked="0"/>
    </xf>
    <xf numFmtId="177" fontId="7" fillId="0" borderId="1" xfId="50" applyNumberFormat="1" applyFont="1" applyFill="1" applyBorder="1" applyAlignment="1" applyProtection="1">
      <alignment horizontal="center" vertical="center"/>
      <protection locked="0"/>
    </xf>
    <xf numFmtId="0" fontId="14" fillId="0" borderId="0" xfId="50" applyFont="1" applyFill="1" applyProtection="1">
      <protection locked="0"/>
    </xf>
    <xf numFmtId="177" fontId="10" fillId="0" borderId="1" xfId="50" applyNumberFormat="1" applyFont="1" applyFill="1" applyBorder="1" applyAlignment="1" applyProtection="1">
      <alignment horizontal="center" vertical="top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万科城A标门窗清单 2 2" xfId="49"/>
    <cellStyle name="Normal" xfId="50"/>
  </cellStyles>
  <tableStyles count="0" defaultTableStyle="TableStyleMedium2"/>
  <colors>
    <mruColors>
      <color rgb="00FFC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outlinePr summaryBelow="0"/>
    <pageSetUpPr fitToPage="1"/>
  </sheetPr>
  <dimension ref="A1:XFD17"/>
  <sheetViews>
    <sheetView showGridLines="0" tabSelected="1" view="pageBreakPreview" zoomScaleNormal="100" workbookViewId="0">
      <pane ySplit="4" topLeftCell="A12" activePane="bottomLeft" state="frozen"/>
      <selection/>
      <selection pane="bottomLeft" activeCell="C8" sqref="C8"/>
    </sheetView>
  </sheetViews>
  <sheetFormatPr defaultColWidth="9" defaultRowHeight="12"/>
  <cols>
    <col min="1" max="1" width="6.28571428571429" style="3" customWidth="1"/>
    <col min="2" max="2" width="38" style="6" customWidth="1"/>
    <col min="3" max="3" width="43.6952380952381" style="6" customWidth="1"/>
    <col min="4" max="4" width="26.7142857142857" style="6" customWidth="1"/>
    <col min="5" max="5" width="7" style="3" customWidth="1"/>
    <col min="6" max="21" width="10.5714285714286" style="7" customWidth="1"/>
    <col min="22" max="24" width="10.7142857142857" style="7" customWidth="1"/>
    <col min="25" max="25" width="15.4285714285714" style="7" customWidth="1"/>
    <col min="26" max="26" width="13.8571428571429" style="7" customWidth="1"/>
    <col min="27" max="27" width="18.3142857142857" style="8" customWidth="1"/>
    <col min="28" max="28" width="24.4285714285714" style="9" customWidth="1"/>
    <col min="29" max="29" width="34.7142857142857" style="10" customWidth="1"/>
    <col min="30" max="16381" width="9" style="3"/>
    <col min="16382" max="16384" width="9" style="11"/>
  </cols>
  <sheetData>
    <row r="1" ht="36" customHeight="1" spans="1:28">
      <c r="A1" s="12" t="s">
        <v>0</v>
      </c>
      <c r="B1" s="12"/>
      <c r="C1" s="12"/>
      <c r="D1" s="12"/>
      <c r="E1" s="12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42"/>
      <c r="AB1" s="43"/>
    </row>
    <row r="2" s="1" customFormat="1" ht="30" customHeight="1" spans="1:29">
      <c r="A2" s="14" t="s">
        <v>1</v>
      </c>
      <c r="B2" s="15"/>
      <c r="C2" s="15"/>
      <c r="D2" s="15"/>
      <c r="E2" s="14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44"/>
      <c r="AB2" s="14"/>
      <c r="AC2" s="45"/>
    </row>
    <row r="3" s="1" customFormat="1" ht="30" customHeight="1" spans="1:29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8" t="s">
        <v>12</v>
      </c>
      <c r="L3" s="18" t="s">
        <v>13</v>
      </c>
      <c r="M3" s="18" t="s">
        <v>14</v>
      </c>
      <c r="N3" s="18" t="s">
        <v>15</v>
      </c>
      <c r="O3" s="18" t="s">
        <v>16</v>
      </c>
      <c r="P3" s="18" t="s">
        <v>17</v>
      </c>
      <c r="Q3" s="18" t="s">
        <v>18</v>
      </c>
      <c r="R3" s="18" t="s">
        <v>19</v>
      </c>
      <c r="S3" s="18" t="s">
        <v>20</v>
      </c>
      <c r="T3" s="18" t="s">
        <v>21</v>
      </c>
      <c r="U3" s="18" t="s">
        <v>22</v>
      </c>
      <c r="V3" s="18" t="s">
        <v>23</v>
      </c>
      <c r="W3" s="18" t="s">
        <v>24</v>
      </c>
      <c r="X3" s="40" t="s">
        <v>25</v>
      </c>
      <c r="Y3" s="18" t="s">
        <v>26</v>
      </c>
      <c r="Z3" s="18" t="s">
        <v>27</v>
      </c>
      <c r="AA3" s="46" t="s">
        <v>28</v>
      </c>
      <c r="AB3" s="17" t="s">
        <v>29</v>
      </c>
      <c r="AC3" s="45"/>
    </row>
    <row r="4" s="2" customFormat="1" ht="60" customHeight="1" spans="1:29">
      <c r="A4" s="17"/>
      <c r="B4" s="17"/>
      <c r="C4" s="17"/>
      <c r="D4" s="17"/>
      <c r="E4" s="17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41"/>
      <c r="Y4" s="18"/>
      <c r="Z4" s="18"/>
      <c r="AA4" s="46"/>
      <c r="AB4" s="17"/>
      <c r="AC4" s="47"/>
    </row>
    <row r="5" s="2" customFormat="1" ht="39" customHeight="1" spans="1:29">
      <c r="A5" s="19" t="s">
        <v>30</v>
      </c>
      <c r="B5" s="20" t="s">
        <v>31</v>
      </c>
      <c r="C5" s="21"/>
      <c r="D5" s="22"/>
      <c r="E5" s="17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46"/>
      <c r="AB5" s="17"/>
      <c r="AC5" s="47"/>
    </row>
    <row r="6" s="3" customFormat="1" ht="76" customHeight="1" spans="1:29">
      <c r="A6" s="19">
        <v>1</v>
      </c>
      <c r="B6" s="19" t="s">
        <v>32</v>
      </c>
      <c r="C6" s="23" t="s">
        <v>33</v>
      </c>
      <c r="D6" s="19" t="s">
        <v>34</v>
      </c>
      <c r="E6" s="19" t="s">
        <v>35</v>
      </c>
      <c r="F6" s="24">
        <v>2.25</v>
      </c>
      <c r="G6" s="24">
        <v>2.25</v>
      </c>
      <c r="H6" s="24"/>
      <c r="I6" s="24">
        <v>2.3</v>
      </c>
      <c r="J6" s="24">
        <v>2.25</v>
      </c>
      <c r="K6" s="24">
        <v>2.3</v>
      </c>
      <c r="L6" s="24">
        <v>2.3</v>
      </c>
      <c r="M6" s="24"/>
      <c r="N6" s="38"/>
      <c r="O6" s="24"/>
      <c r="P6" s="24">
        <v>5.05</v>
      </c>
      <c r="Q6" s="24"/>
      <c r="R6" s="24">
        <v>5.1</v>
      </c>
      <c r="S6" s="24"/>
      <c r="T6" s="24"/>
      <c r="U6" s="24"/>
      <c r="V6" s="24">
        <f t="shared" ref="V6:V13" si="0">SUM(F6:U6)</f>
        <v>23.8</v>
      </c>
      <c r="W6" s="24"/>
      <c r="X6" s="24"/>
      <c r="Y6" s="24"/>
      <c r="Z6" s="24"/>
      <c r="AA6" s="48"/>
      <c r="AB6" s="19"/>
      <c r="AC6" s="10"/>
    </row>
    <row r="7" s="3" customFormat="1" ht="81" customHeight="1" spans="1:29">
      <c r="A7" s="19">
        <v>2</v>
      </c>
      <c r="B7" s="19" t="s">
        <v>36</v>
      </c>
      <c r="C7" s="23" t="s">
        <v>37</v>
      </c>
      <c r="D7" s="19" t="s">
        <v>34</v>
      </c>
      <c r="E7" s="25" t="s">
        <v>35</v>
      </c>
      <c r="F7" s="24">
        <v>16.35</v>
      </c>
      <c r="G7" s="24">
        <v>16.35</v>
      </c>
      <c r="H7" s="24">
        <v>16.35</v>
      </c>
      <c r="I7" s="24">
        <v>36.87</v>
      </c>
      <c r="J7" s="24">
        <v>16.35</v>
      </c>
      <c r="K7" s="24">
        <v>28.2</v>
      </c>
      <c r="L7" s="24">
        <v>4.6</v>
      </c>
      <c r="M7" s="24"/>
      <c r="N7" s="24"/>
      <c r="O7" s="24">
        <v>16.35</v>
      </c>
      <c r="P7" s="24">
        <v>23.55</v>
      </c>
      <c r="Q7" s="24">
        <v>16.35</v>
      </c>
      <c r="R7" s="24">
        <v>41.7</v>
      </c>
      <c r="S7" s="24"/>
      <c r="T7" s="24"/>
      <c r="U7" s="24"/>
      <c r="V7" s="24">
        <f t="shared" si="0"/>
        <v>233.02</v>
      </c>
      <c r="W7" s="24"/>
      <c r="X7" s="24"/>
      <c r="Y7" s="24"/>
      <c r="Z7" s="24"/>
      <c r="AA7" s="48"/>
      <c r="AB7" s="49"/>
      <c r="AC7" s="10"/>
    </row>
    <row r="8" s="3" customFormat="1" ht="76" customHeight="1" spans="1:29">
      <c r="A8" s="19">
        <v>3</v>
      </c>
      <c r="B8" s="19" t="s">
        <v>38</v>
      </c>
      <c r="C8" s="23" t="s">
        <v>39</v>
      </c>
      <c r="D8" s="19" t="s">
        <v>34</v>
      </c>
      <c r="E8" s="25" t="s">
        <v>35</v>
      </c>
      <c r="F8" s="24"/>
      <c r="G8" s="24"/>
      <c r="H8" s="24"/>
      <c r="I8" s="24"/>
      <c r="J8" s="24"/>
      <c r="K8" s="24">
        <v>5.52</v>
      </c>
      <c r="L8" s="24"/>
      <c r="M8" s="24"/>
      <c r="N8" s="24"/>
      <c r="O8" s="24"/>
      <c r="P8" s="24"/>
      <c r="Q8" s="24"/>
      <c r="R8" s="24">
        <v>5.52</v>
      </c>
      <c r="S8" s="24"/>
      <c r="T8" s="24"/>
      <c r="U8" s="24"/>
      <c r="V8" s="24">
        <f t="shared" si="0"/>
        <v>11.04</v>
      </c>
      <c r="W8" s="24"/>
      <c r="X8" s="24"/>
      <c r="Y8" s="24"/>
      <c r="Z8" s="24"/>
      <c r="AA8" s="48"/>
      <c r="AB8" s="49"/>
      <c r="AC8" s="10"/>
    </row>
    <row r="9" s="3" customFormat="1" ht="80" customHeight="1" spans="1:29">
      <c r="A9" s="19">
        <v>4</v>
      </c>
      <c r="B9" s="19" t="s">
        <v>40</v>
      </c>
      <c r="C9" s="23" t="s">
        <v>41</v>
      </c>
      <c r="D9" s="19" t="s">
        <v>34</v>
      </c>
      <c r="E9" s="19" t="s">
        <v>35</v>
      </c>
      <c r="F9" s="24">
        <v>24.8</v>
      </c>
      <c r="G9" s="24">
        <v>24.8</v>
      </c>
      <c r="H9" s="24">
        <v>71.35</v>
      </c>
      <c r="I9" s="24">
        <v>31.06</v>
      </c>
      <c r="J9" s="24">
        <v>71.35</v>
      </c>
      <c r="K9" s="24">
        <v>30.46</v>
      </c>
      <c r="L9" s="24">
        <v>26.22</v>
      </c>
      <c r="M9" s="24"/>
      <c r="N9" s="24"/>
      <c r="O9" s="24">
        <v>24.8</v>
      </c>
      <c r="P9" s="24">
        <v>71.15</v>
      </c>
      <c r="Q9" s="24">
        <v>24.8</v>
      </c>
      <c r="R9" s="24">
        <v>78.81</v>
      </c>
      <c r="S9" s="24"/>
      <c r="T9" s="24"/>
      <c r="U9" s="24"/>
      <c r="V9" s="24">
        <f t="shared" si="0"/>
        <v>479.6</v>
      </c>
      <c r="W9" s="24"/>
      <c r="X9" s="24"/>
      <c r="Y9" s="24"/>
      <c r="Z9" s="24"/>
      <c r="AA9" s="48"/>
      <c r="AB9" s="19"/>
      <c r="AC9" s="10"/>
    </row>
    <row r="10" s="3" customFormat="1" ht="84" customHeight="1" spans="1:29">
      <c r="A10" s="19">
        <v>5</v>
      </c>
      <c r="B10" s="19" t="s">
        <v>42</v>
      </c>
      <c r="C10" s="23" t="s">
        <v>43</v>
      </c>
      <c r="D10" s="19" t="s">
        <v>44</v>
      </c>
      <c r="E10" s="19" t="s">
        <v>35</v>
      </c>
      <c r="F10" s="24">
        <v>91.1</v>
      </c>
      <c r="G10" s="24">
        <v>91.1</v>
      </c>
      <c r="H10" s="24">
        <v>94.09</v>
      </c>
      <c r="I10" s="24">
        <v>94.55</v>
      </c>
      <c r="J10" s="24">
        <v>91.1</v>
      </c>
      <c r="K10" s="24">
        <v>94.55</v>
      </c>
      <c r="L10" s="24">
        <v>74.055</v>
      </c>
      <c r="M10" s="24"/>
      <c r="N10" s="24"/>
      <c r="O10" s="24">
        <v>91.1</v>
      </c>
      <c r="P10" s="24">
        <v>98</v>
      </c>
      <c r="Q10" s="24">
        <v>91.1</v>
      </c>
      <c r="R10" s="24">
        <v>108.12</v>
      </c>
      <c r="S10" s="24"/>
      <c r="T10" s="24"/>
      <c r="U10" s="24"/>
      <c r="V10" s="24">
        <f t="shared" si="0"/>
        <v>1018.865</v>
      </c>
      <c r="W10" s="24"/>
      <c r="X10" s="24"/>
      <c r="Y10" s="24"/>
      <c r="Z10" s="24"/>
      <c r="AA10" s="48"/>
      <c r="AB10" s="19"/>
      <c r="AC10" s="10"/>
    </row>
    <row r="11" s="3" customFormat="1" ht="121" customHeight="1" spans="1:29">
      <c r="A11" s="19">
        <v>6</v>
      </c>
      <c r="B11" s="19" t="s">
        <v>45</v>
      </c>
      <c r="C11" s="23" t="s">
        <v>46</v>
      </c>
      <c r="D11" s="19" t="s">
        <v>47</v>
      </c>
      <c r="E11" s="19" t="s">
        <v>35</v>
      </c>
      <c r="F11" s="24">
        <v>116.5</v>
      </c>
      <c r="G11" s="24">
        <v>116.5</v>
      </c>
      <c r="H11" s="24">
        <v>233</v>
      </c>
      <c r="I11" s="24">
        <v>122.99</v>
      </c>
      <c r="J11" s="24">
        <v>233</v>
      </c>
      <c r="K11" s="24">
        <v>122.99</v>
      </c>
      <c r="L11" s="24">
        <v>91.6</v>
      </c>
      <c r="M11" s="24"/>
      <c r="N11" s="24"/>
      <c r="O11" s="24">
        <v>116.5</v>
      </c>
      <c r="P11" s="24">
        <v>233</v>
      </c>
      <c r="Q11" s="24">
        <v>116.5</v>
      </c>
      <c r="R11" s="24">
        <v>238.9</v>
      </c>
      <c r="S11" s="24"/>
      <c r="T11" s="24"/>
      <c r="U11" s="24"/>
      <c r="V11" s="24">
        <f t="shared" si="0"/>
        <v>1741.48</v>
      </c>
      <c r="W11" s="24"/>
      <c r="X11" s="24"/>
      <c r="Y11" s="24"/>
      <c r="Z11" s="24"/>
      <c r="AA11" s="48"/>
      <c r="AB11" s="19"/>
      <c r="AC11" s="50"/>
    </row>
    <row r="12" s="3" customFormat="1" ht="94" customHeight="1" spans="1:16384">
      <c r="A12" s="19">
        <v>7</v>
      </c>
      <c r="B12" s="19" t="s">
        <v>45</v>
      </c>
      <c r="C12" s="23" t="s">
        <v>48</v>
      </c>
      <c r="D12" s="19" t="s">
        <v>47</v>
      </c>
      <c r="E12" s="19" t="s">
        <v>35</v>
      </c>
      <c r="F12" s="24"/>
      <c r="G12" s="24"/>
      <c r="H12" s="24"/>
      <c r="I12" s="24"/>
      <c r="J12" s="24"/>
      <c r="K12" s="24"/>
      <c r="L12" s="24">
        <v>4.37</v>
      </c>
      <c r="M12" s="24"/>
      <c r="N12" s="24"/>
      <c r="O12" s="24"/>
      <c r="P12" s="24"/>
      <c r="Q12" s="24"/>
      <c r="R12" s="24"/>
      <c r="S12" s="24"/>
      <c r="T12" s="24"/>
      <c r="U12" s="24"/>
      <c r="V12" s="24">
        <f t="shared" si="0"/>
        <v>4.37</v>
      </c>
      <c r="W12" s="24"/>
      <c r="X12" s="24"/>
      <c r="Y12" s="24"/>
      <c r="Z12" s="24"/>
      <c r="AA12" s="48"/>
      <c r="AB12" s="49"/>
      <c r="AC12" s="50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  <c r="XEZ12" s="3"/>
      <c r="XFA12" s="3"/>
      <c r="XFB12" s="11"/>
      <c r="XFC12" s="11"/>
      <c r="XFD12" s="11"/>
    </row>
    <row r="13" s="3" customFormat="1" ht="60" customHeight="1" spans="1:29">
      <c r="A13" s="19">
        <v>8</v>
      </c>
      <c r="B13" s="19" t="s">
        <v>49</v>
      </c>
      <c r="C13" s="23" t="s">
        <v>50</v>
      </c>
      <c r="D13" s="19" t="s">
        <v>34</v>
      </c>
      <c r="E13" s="19" t="s">
        <v>35</v>
      </c>
      <c r="F13" s="24">
        <v>23</v>
      </c>
      <c r="G13" s="24">
        <v>23</v>
      </c>
      <c r="H13" s="24">
        <v>46</v>
      </c>
      <c r="I13" s="24">
        <v>23</v>
      </c>
      <c r="J13" s="24">
        <v>46</v>
      </c>
      <c r="K13" s="24">
        <v>23</v>
      </c>
      <c r="L13" s="24"/>
      <c r="M13" s="24"/>
      <c r="N13" s="24"/>
      <c r="O13" s="24">
        <v>23</v>
      </c>
      <c r="P13" s="24">
        <v>46</v>
      </c>
      <c r="Q13" s="24">
        <v>23</v>
      </c>
      <c r="R13" s="24">
        <v>46</v>
      </c>
      <c r="S13" s="24"/>
      <c r="T13" s="24"/>
      <c r="U13" s="24"/>
      <c r="V13" s="24">
        <f t="shared" si="0"/>
        <v>322</v>
      </c>
      <c r="W13" s="24"/>
      <c r="X13" s="24"/>
      <c r="Y13" s="24"/>
      <c r="Z13" s="24"/>
      <c r="AA13" s="48"/>
      <c r="AB13" s="49"/>
      <c r="AC13" s="10"/>
    </row>
    <row r="14" s="4" customFormat="1" ht="36" customHeight="1" spans="1:29">
      <c r="A14" s="17" t="s">
        <v>51</v>
      </c>
      <c r="B14" s="26" t="s">
        <v>52</v>
      </c>
      <c r="C14" s="27"/>
      <c r="D14" s="28"/>
      <c r="E14" s="29" t="s">
        <v>53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51"/>
      <c r="AC14" s="52"/>
    </row>
    <row r="15" s="5" customFormat="1" ht="36" customHeight="1" spans="1:29">
      <c r="A15" s="31" t="s">
        <v>54</v>
      </c>
      <c r="B15" s="32" t="s">
        <v>55</v>
      </c>
      <c r="C15" s="27"/>
      <c r="D15" s="28"/>
      <c r="E15" s="29" t="s">
        <v>53</v>
      </c>
      <c r="F15" s="33"/>
      <c r="G15" s="33"/>
      <c r="H15" s="33"/>
      <c r="I15" s="33"/>
      <c r="J15" s="33"/>
      <c r="K15" s="33"/>
      <c r="L15" s="33"/>
      <c r="M15" s="33"/>
      <c r="N15" s="33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53"/>
      <c r="AB15" s="39"/>
      <c r="AC15" s="54"/>
    </row>
    <row r="16" s="5" customFormat="1" ht="36" customHeight="1" spans="1:29">
      <c r="A16" s="31" t="s">
        <v>56</v>
      </c>
      <c r="B16" s="26" t="s">
        <v>57</v>
      </c>
      <c r="C16" s="27"/>
      <c r="D16" s="28"/>
      <c r="E16" s="29" t="s">
        <v>53</v>
      </c>
      <c r="F16" s="33"/>
      <c r="G16" s="33"/>
      <c r="H16" s="33"/>
      <c r="I16" s="33"/>
      <c r="J16" s="33"/>
      <c r="K16" s="33"/>
      <c r="L16" s="33"/>
      <c r="M16" s="33"/>
      <c r="N16" s="33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53"/>
      <c r="AB16" s="39"/>
      <c r="AC16" s="54"/>
    </row>
    <row r="17" ht="234" customHeight="1" spans="1:28">
      <c r="A17" s="34" t="s">
        <v>58</v>
      </c>
      <c r="B17" s="35"/>
      <c r="C17" s="36"/>
      <c r="D17" s="36"/>
      <c r="E17" s="36"/>
      <c r="F17" s="37"/>
      <c r="G17" s="37"/>
      <c r="H17" s="37"/>
      <c r="I17" s="37"/>
      <c r="J17" s="37"/>
      <c r="K17" s="37"/>
      <c r="L17" s="37"/>
      <c r="M17" s="37"/>
      <c r="N17" s="37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55"/>
      <c r="AB17" s="36"/>
    </row>
  </sheetData>
  <protectedRanges>
    <protectedRange password="C73D" sqref="X6:Z14" name="区域1"/>
  </protectedRanges>
  <autoFilter xmlns:etc="http://www.wps.cn/officeDocument/2017/etCustomData" ref="A1:AB17" etc:filterBottomFollowUsedRange="0">
    <extLst/>
  </autoFilter>
  <mergeCells count="36">
    <mergeCell ref="A1:AB1"/>
    <mergeCell ref="A2:E2"/>
    <mergeCell ref="F2:Z2"/>
    <mergeCell ref="B5:D5"/>
    <mergeCell ref="B14:D14"/>
    <mergeCell ref="B15:D15"/>
    <mergeCell ref="B16:D16"/>
    <mergeCell ref="A17:AB1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</mergeCells>
  <printOptions horizontalCentered="1"/>
  <pageMargins left="0.314583333333333" right="0.314583333333333" top="0.393055555555556" bottom="0.590277777777778" header="0.196527777777778" footer="0.393055555555556"/>
  <pageSetup paperSize="9" scale="39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3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招标清单2025.6.28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李赛华</cp:lastModifiedBy>
  <dcterms:created xsi:type="dcterms:W3CDTF">2021-06-17T13:48:00Z</dcterms:created>
  <dcterms:modified xsi:type="dcterms:W3CDTF">2025-06-28T07:45:01Z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B5DECE30895346049705428B367C650D</vt:lpwstr>
  </property>
  <property fmtid="{D5CDD505-2E9C-101B-9397-08002B2CF9AE}" pid="3" name="KSOProductBuildVer">
    <vt:lpwstr>2052-12.1.0.21541</vt:lpwstr>
  </property>
</Properties>
</file>