
<file path=[Content_Types].xml><?xml version="1.0" encoding="utf-8"?>
<Types xmlns="http://schemas.openxmlformats.org/package/2006/content-types">
  <Default Extension="png" ContentType="image/png"/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 tabRatio="808"/>
  </bookViews>
  <sheets>
    <sheet name="招标清单" sheetId="16" r:id="rId1"/>
  </sheets>
  <definedNames>
    <definedName name="_xlnm.Print_Area" localSheetId="0">招标清单!$A$1:$M$14</definedName>
    <definedName name="_xlnm.Print_Titles" localSheetId="0">招标清单!$1:$3</definedName>
    <definedName name="_xlnm._FilterDatabase" localSheetId="0" hidden="1">招标清单!#REF!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<sst xmlns="http://schemas.openxmlformats.org/spreadsheetml/2006/main" count="43" uniqueCount="31">
  <si>
    <t>综合楼蒸压加气混凝土轻质隔墙/钢筋陶粒混凝土轻质隔墙招标清单(包工包料)（20250813版）</t>
  </si>
  <si>
    <t>工程名称：南京现代表面处理科技产业中心项目一期B地块-轻质隔墙板制作、安装工程</t>
  </si>
  <si>
    <t>序号</t>
  </si>
  <si>
    <t>名称</t>
  </si>
  <si>
    <t>项目特征描述</t>
  </si>
  <si>
    <t>工程量计算规则</t>
  </si>
  <si>
    <t>计量
单位</t>
  </si>
  <si>
    <t>暂定工程量A</t>
  </si>
  <si>
    <t>人工费B
（元）</t>
  </si>
  <si>
    <t>主材费C
（元）</t>
  </si>
  <si>
    <t>辅材费D</t>
  </si>
  <si>
    <t>除主材、人工费、辅材费、税金以外的其他费用E
（元）</t>
  </si>
  <si>
    <t>不含税
综合单价F=B+C+D+E
（元）</t>
  </si>
  <si>
    <t>不含税
综合合价G=A*F
（元）</t>
  </si>
  <si>
    <t>备注</t>
  </si>
  <si>
    <t>100厚蒸压加气混凝土轻质隔墙制作、安装</t>
  </si>
  <si>
    <t>按施工图纸、交楼标准、图纸会审、招标答疑、施工方案、现行相关规范、政府相关要求，包含且不限于以下内容：
1.ALC、AAC轻质隔墙安装所有需要的主材辅材材料均由乙方自行提供(ALC选用干密度等级为B06,强度等级A3.5)；
2.砌筑时板材底部与主体结构之间的座浆和板缝间挤浆均用专用砂浆（具体材料及技术性能及其它未注明的详见方案）；
3.ALC板与板之间企口处用填缝砂浆粘贴一道50mm网格布后再补一道100mm网格布；砼墙、结构梁底与板连接处粘贴一道100mm宽网格布后再补一道200mm钢丝网；阴角处粘贴一道100mm宽网格布后再补一道200mm网格布。(未尽事宜详见施工方案）
4.AAC半柔性缝内应采用专用粘结剂挤浆处理，缝两侧采用专用密封胶封闭；柔性缝缝宽宜为（10—20）mm，缝内采用岩棉塞实，缝两侧采用专用密封胶封闭；落地缝为AAC板底部与基础、楼板交接部位的缝，宜为（10—20）mm，采用专用防水砂将填缝；刚性缝内采用专用粘结剂浆处理，缝两侧采用专用嵌缝剂封闭(未尽事宜详见施工方案）
5.砌块切割采用专用切割机械完成，不得现场随便乱砍而成；
6.所有楼层层高＞6.5米搭设室内双排架及移动操作架（甲方另行搭设），楼层层高≤6.5米移动操作架由分包自理，产生的人工降效不另计价，已包含在此清单价款中
7.具体做法详见招标图纸及甲方施工方案。</t>
  </si>
  <si>
    <t>1、按照实际安装面积计算</t>
  </si>
  <si>
    <t>m2</t>
  </si>
  <si>
    <t>120厚蒸压加气混凝土轻质隔墙制作、安装</t>
  </si>
  <si>
    <t>200厚蒸压加气混凝土轻质隔墙制作、安装</t>
  </si>
  <si>
    <t>100厚钢筋陶粒混凝土轻质隔墙制作、安装</t>
  </si>
  <si>
    <t>150厚钢筋陶粒混凝土轻质隔墙制作、安装</t>
  </si>
  <si>
    <t>200厚钢筋陶粒混凝土轻质隔墙制作、安装</t>
  </si>
  <si>
    <t>不含税小计</t>
  </si>
  <si>
    <t>元</t>
  </si>
  <si>
    <t>税金（含税3%）</t>
  </si>
  <si>
    <t>含税合计</t>
  </si>
  <si>
    <r>
      <rPr>
        <b/>
        <sz val="12"/>
        <rFont val="宋体"/>
        <charset val="134"/>
      </rPr>
      <t>备注：
1、以上价格为含税价，开具票面</t>
    </r>
    <r>
      <rPr>
        <b/>
        <u/>
        <sz val="12"/>
        <rFont val="宋体"/>
        <charset val="134"/>
      </rPr>
      <t xml:space="preserve">     %</t>
    </r>
    <r>
      <rPr>
        <b/>
        <sz val="12"/>
        <rFont val="宋体"/>
        <charset val="134"/>
      </rPr>
      <t xml:space="preserve">增值税专用发票（税率按国家政策执行，造价随之调整）。
2、本工程无甲供材，轻质隔墙板、轻质隔墙板安装所包含轻质隔墙板进场卸车（含叉车吊车铲车等机械费用）、现场转运、安装、校正、现场安全及文明施工维护、直至验收合格等，所有工序的人工、主材、辅材（专用勾缝剂及专业粘结剂、卡片、角钢、专用连接管板、专用密封胶、专用底涂、网格布、射钉、U型钢板卡、机械、工具等费用均包含在单价内。
3、以上综合单价包括完成合同范围内容所需的人工（含上下班误工、加班、赶工、抢工等）费、辅材费、工具费、所有材料的装卸费、管理费、安全费、标化文明施工费、一切措施费、利润、税金、工资及物价上涨等风险费；包人工、包所有辅材、包机械及工具、包质量、包安全、包文明施工、包主体结构验收通过等。
4、本招标清单工程量计算范围及招标清单编制依据：根据B地块2025年7月9日下发的综合楼审图通过版施工图纸进行编制。
5、其他费用D：包含机械费、措施费、管理费、利润等除主材费、辅材费、人工费及税金以外的其他所有费用。
6、凡本表所列的“承包内容”作为施工完成内容不尽完善，具体内容按图纸及甲方施工施工方案要求；其单价包含为完成该分项工程的所有工序工作，不限于所列内容。
7、本清单未注明的承包内容，详见合同相应条款。
8、承包范围的工作内容要求做到工完场清，所产生的施工废弃垃圾清理运至甲方指定垃圾堆放地点，并对楼层垃圾清理干净。
9、专业班组人员应派专人配合放线及资料编制。
10、报价单位需包含轻质隔墙图纸深化设计，深化设计需得到甲方认可，相关费用已包含在综合单价内，不单独计算费用。
</t>
    </r>
  </si>
  <si>
    <t>报价单位：</t>
  </si>
  <si>
    <t>报价日期：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</si>
</sst>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3">
    <font>
      <sz val="9"/>
      <color theme="1"/>
      <name val="??"/>
      <charset val="134"/>
      <scheme val="minor"/>
    </font>
    <font>
      <b/>
      <sz val="9"/>
      <name val="宋体"/>
      <charset val="134"/>
    </font>
    <font>
      <b/>
      <sz val="11"/>
      <name val="宋体"/>
      <charset val="134"/>
    </font>
    <font>
      <b/>
      <sz val="9"/>
      <color rgb="FFFF0000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sz val="14"/>
      <name val="宋体"/>
      <charset val="134"/>
    </font>
    <font>
      <b/>
      <sz val="14"/>
      <name val="宋体"/>
      <charset val="134"/>
    </font>
    <font>
      <b/>
      <sz val="12"/>
      <name val="宋体"/>
      <charset val="134"/>
    </font>
    <font>
      <b/>
      <sz val="16"/>
      <name val="宋体"/>
      <charset val="134"/>
    </font>
    <font>
      <sz val="16"/>
      <name val="宋体"/>
      <charset val="134"/>
    </font>
    <font>
      <sz val="11"/>
      <color theme="1"/>
      <name val="??"/>
      <charset val="134"/>
      <scheme val="minor"/>
    </font>
    <font>
      <u/>
      <sz val="11"/>
      <color rgb="FF0000FF"/>
      <name val="??"/>
      <charset val="0"/>
      <scheme val="minor"/>
    </font>
    <font>
      <u/>
      <sz val="11"/>
      <color rgb="FF800080"/>
      <name val="??"/>
      <charset val="0"/>
      <scheme val="minor"/>
    </font>
    <font>
      <sz val="11"/>
      <color rgb="FFFF0000"/>
      <name val="??"/>
      <charset val="0"/>
      <scheme val="minor"/>
    </font>
    <font>
      <b/>
      <sz val="18"/>
      <color theme="3"/>
      <name val="??"/>
      <charset val="134"/>
      <scheme val="minor"/>
    </font>
    <font>
      <i/>
      <sz val="11"/>
      <color rgb="FF7F7F7F"/>
      <name val="??"/>
      <charset val="0"/>
      <scheme val="minor"/>
    </font>
    <font>
      <b/>
      <sz val="15"/>
      <color theme="3"/>
      <name val="??"/>
      <charset val="134"/>
      <scheme val="minor"/>
    </font>
    <font>
      <b/>
      <sz val="13"/>
      <color theme="3"/>
      <name val="??"/>
      <charset val="134"/>
      <scheme val="minor"/>
    </font>
    <font>
      <b/>
      <sz val="11"/>
      <color theme="3"/>
      <name val="??"/>
      <charset val="134"/>
      <scheme val="minor"/>
    </font>
    <font>
      <sz val="11"/>
      <color rgb="FF3F3F76"/>
      <name val="??"/>
      <charset val="0"/>
      <scheme val="minor"/>
    </font>
    <font>
      <b/>
      <sz val="11"/>
      <color rgb="FF3F3F3F"/>
      <name val="??"/>
      <charset val="0"/>
      <scheme val="minor"/>
    </font>
    <font>
      <b/>
      <sz val="11"/>
      <color rgb="FFFA7D00"/>
      <name val="??"/>
      <charset val="0"/>
      <scheme val="minor"/>
    </font>
    <font>
      <b/>
      <sz val="11"/>
      <color rgb="FFFFFFFF"/>
      <name val="??"/>
      <charset val="0"/>
      <scheme val="minor"/>
    </font>
    <font>
      <sz val="11"/>
      <color rgb="FFFA7D00"/>
      <name val="??"/>
      <charset val="0"/>
      <scheme val="minor"/>
    </font>
    <font>
      <b/>
      <sz val="11"/>
      <color theme="1"/>
      <name val="??"/>
      <charset val="0"/>
      <scheme val="minor"/>
    </font>
    <font>
      <sz val="11"/>
      <color rgb="FF006100"/>
      <name val="??"/>
      <charset val="0"/>
      <scheme val="minor"/>
    </font>
    <font>
      <sz val="11"/>
      <color rgb="FF9C0006"/>
      <name val="??"/>
      <charset val="0"/>
      <scheme val="minor"/>
    </font>
    <font>
      <sz val="11"/>
      <color rgb="FF9C6500"/>
      <name val="??"/>
      <charset val="0"/>
      <scheme val="minor"/>
    </font>
    <font>
      <sz val="11"/>
      <color theme="0"/>
      <name val="??"/>
      <charset val="0"/>
      <scheme val="minor"/>
    </font>
    <font>
      <sz val="11"/>
      <color theme="1"/>
      <name val="??"/>
      <charset val="0"/>
      <scheme val="minor"/>
    </font>
    <font>
      <sz val="12"/>
      <name val="宋体"/>
      <charset val="134"/>
    </font>
    <font>
      <b/>
      <u/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2" borderId="6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9" applyNumberFormat="0" applyAlignment="0" applyProtection="0">
      <alignment vertical="center"/>
    </xf>
    <xf numFmtId="0" fontId="21" fillId="4" borderId="10" applyNumberFormat="0" applyAlignment="0" applyProtection="0">
      <alignment vertical="center"/>
    </xf>
    <xf numFmtId="0" fontId="22" fillId="4" borderId="9" applyNumberFormat="0" applyAlignment="0" applyProtection="0">
      <alignment vertical="center"/>
    </xf>
    <xf numFmtId="0" fontId="23" fillId="5" borderId="11" applyNumberFormat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1" fillId="0" borderId="0"/>
    <xf numFmtId="0" fontId="0" fillId="0" borderId="0"/>
  </cellStyleXfs>
  <cellXfs count="40">
    <xf numFmtId="0" fontId="0" fillId="0" borderId="0" xfId="50"/>
    <xf numFmtId="0" fontId="1" fillId="0" borderId="0" xfId="50" applyFont="1" applyFill="1"/>
    <xf numFmtId="0" fontId="2" fillId="0" borderId="0" xfId="50" applyFont="1" applyFill="1" applyAlignment="1">
      <alignment vertical="center"/>
    </xf>
    <xf numFmtId="0" fontId="2" fillId="0" borderId="0" xfId="50" applyFont="1" applyFill="1" applyAlignment="1">
      <alignment horizontal="center"/>
    </xf>
    <xf numFmtId="0" fontId="2" fillId="0" borderId="0" xfId="50" applyFont="1" applyFill="1"/>
    <xf numFmtId="0" fontId="2" fillId="0" borderId="0" xfId="50" applyFont="1" applyFill="1" applyAlignment="1">
      <alignment horizontal="center" vertical="center"/>
    </xf>
    <xf numFmtId="0" fontId="1" fillId="0" borderId="0" xfId="50" applyFont="1" applyFill="1" applyAlignment="1">
      <alignment horizontal="center"/>
    </xf>
    <xf numFmtId="0" fontId="1" fillId="0" borderId="0" xfId="50" applyFont="1" applyFill="1" applyAlignment="1">
      <alignment horizontal="left"/>
    </xf>
    <xf numFmtId="176" fontId="1" fillId="0" borderId="0" xfId="50" applyNumberFormat="1" applyFont="1" applyFill="1"/>
    <xf numFmtId="176" fontId="3" fillId="0" borderId="0" xfId="50" applyNumberFormat="1" applyFont="1" applyFill="1"/>
    <xf numFmtId="176" fontId="1" fillId="0" borderId="0" xfId="50" applyNumberFormat="1" applyFont="1" applyFill="1" applyAlignment="1">
      <alignment horizontal="center"/>
    </xf>
    <xf numFmtId="0" fontId="4" fillId="0" borderId="0" xfId="50" applyFont="1" applyFill="1" applyAlignment="1">
      <alignment horizontal="center" vertical="center" wrapText="1"/>
    </xf>
    <xf numFmtId="0" fontId="4" fillId="0" borderId="0" xfId="50" applyFont="1" applyFill="1" applyAlignment="1">
      <alignment horizontal="left" vertical="center" wrapText="1"/>
    </xf>
    <xf numFmtId="176" fontId="4" fillId="0" borderId="0" xfId="50" applyNumberFormat="1" applyFont="1" applyFill="1" applyAlignment="1">
      <alignment horizontal="center" vertical="center" wrapText="1"/>
    </xf>
    <xf numFmtId="0" fontId="2" fillId="0" borderId="0" xfId="50" applyFont="1" applyFill="1" applyAlignment="1">
      <alignment horizontal="left" vertical="center" wrapText="1"/>
    </xf>
    <xf numFmtId="0" fontId="2" fillId="0" borderId="0" xfId="50" applyFont="1" applyFill="1" applyAlignment="1">
      <alignment horizontal="center" vertical="center" wrapText="1"/>
    </xf>
    <xf numFmtId="176" fontId="2" fillId="0" borderId="0" xfId="50" applyNumberFormat="1" applyFont="1" applyFill="1" applyAlignment="1">
      <alignment horizontal="left" vertical="center" wrapText="1"/>
    </xf>
    <xf numFmtId="0" fontId="2" fillId="0" borderId="1" xfId="50" applyFont="1" applyFill="1" applyBorder="1" applyAlignment="1">
      <alignment horizontal="center" vertical="center" wrapText="1"/>
    </xf>
    <xf numFmtId="176" fontId="2" fillId="0" borderId="1" xfId="50" applyNumberFormat="1" applyFont="1" applyFill="1" applyBorder="1" applyAlignment="1">
      <alignment horizontal="center" vertical="center" wrapText="1"/>
    </xf>
    <xf numFmtId="0" fontId="5" fillId="0" borderId="2" xfId="50" applyFont="1" applyFill="1" applyBorder="1" applyAlignment="1">
      <alignment horizontal="center" vertical="center" wrapText="1"/>
    </xf>
    <xf numFmtId="0" fontId="5" fillId="0" borderId="3" xfId="50" applyFont="1" applyFill="1" applyBorder="1" applyAlignment="1">
      <alignment horizontal="center" vertical="center" wrapText="1"/>
    </xf>
    <xf numFmtId="0" fontId="5" fillId="0" borderId="2" xfId="50" applyFont="1" applyFill="1" applyBorder="1" applyAlignment="1">
      <alignment horizontal="left" vertical="center" wrapText="1"/>
    </xf>
    <xf numFmtId="176" fontId="6" fillId="0" borderId="2" xfId="5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176" fontId="7" fillId="0" borderId="2" xfId="0" applyNumberFormat="1" applyFont="1" applyFill="1" applyBorder="1" applyAlignment="1">
      <alignment horizontal="center" vertical="center"/>
    </xf>
    <xf numFmtId="0" fontId="8" fillId="0" borderId="2" xfId="50" applyFont="1" applyFill="1" applyBorder="1" applyAlignment="1">
      <alignment horizontal="left" vertical="center" wrapText="1"/>
    </xf>
    <xf numFmtId="0" fontId="8" fillId="0" borderId="2" xfId="50" applyFont="1" applyFill="1" applyBorder="1" applyAlignment="1">
      <alignment horizontal="left" vertical="center"/>
    </xf>
    <xf numFmtId="176" fontId="8" fillId="0" borderId="2" xfId="50" applyNumberFormat="1" applyFont="1" applyFill="1" applyBorder="1" applyAlignment="1">
      <alignment horizontal="left" vertical="center"/>
    </xf>
    <xf numFmtId="0" fontId="9" fillId="0" borderId="0" xfId="50" applyFont="1" applyFill="1" applyAlignment="1">
      <alignment horizontal="left" vertical="center"/>
    </xf>
    <xf numFmtId="0" fontId="9" fillId="0" borderId="0" xfId="50" applyFont="1" applyFill="1" applyAlignment="1">
      <alignment horizontal="left" vertical="center"/>
    </xf>
    <xf numFmtId="176" fontId="9" fillId="0" borderId="0" xfId="50" applyNumberFormat="1" applyFont="1" applyFill="1" applyAlignment="1">
      <alignment horizontal="left" vertical="center"/>
    </xf>
    <xf numFmtId="176" fontId="2" fillId="0" borderId="0" xfId="50" applyNumberFormat="1" applyFont="1" applyFill="1" applyAlignment="1">
      <alignment horizontal="center" vertical="center" wrapText="1"/>
    </xf>
    <xf numFmtId="176" fontId="10" fillId="0" borderId="2" xfId="50" applyNumberFormat="1" applyFont="1" applyFill="1" applyBorder="1" applyAlignment="1">
      <alignment horizontal="center" vertical="center" wrapText="1"/>
    </xf>
    <xf numFmtId="0" fontId="5" fillId="0" borderId="2" xfId="50" applyFont="1" applyFill="1" applyBorder="1" applyAlignment="1">
      <alignment vertical="center" wrapText="1"/>
    </xf>
    <xf numFmtId="176" fontId="9" fillId="0" borderId="2" xfId="50" applyNumberFormat="1" applyFont="1" applyFill="1" applyBorder="1" applyAlignment="1">
      <alignment horizontal="center" vertical="center"/>
    </xf>
    <xf numFmtId="176" fontId="7" fillId="0" borderId="2" xfId="50" applyNumberFormat="1" applyFont="1" applyFill="1" applyBorder="1" applyAlignment="1">
      <alignment horizontal="center" vertical="center"/>
    </xf>
    <xf numFmtId="0" fontId="2" fillId="0" borderId="2" xfId="50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万科城A标门窗清单 2 2" xfId="49"/>
    <cellStyle name="Normal" xfId="50"/>
  </cellStyles>
  <tableStyles count="0" defaultTableStyle="TableStyleMedium2"/>
  <colors>
    <mruColors>
      <color rgb="00FFC000"/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14</xdr:col>
      <xdr:colOff>0</xdr:colOff>
      <xdr:row>1</xdr:row>
      <xdr:rowOff>0</xdr:rowOff>
    </xdr:from>
    <xdr:to>
      <xdr:col>33</xdr:col>
      <xdr:colOff>558800</xdr:colOff>
      <xdr:row>7</xdr:row>
      <xdr:rowOff>622300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78195" y="457200"/>
          <a:ext cx="12706350" cy="6934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28575</xdr:colOff>
      <xdr:row>10</xdr:row>
      <xdr:rowOff>444500</xdr:rowOff>
    </xdr:from>
    <xdr:to>
      <xdr:col>36</xdr:col>
      <xdr:colOff>358775</xdr:colOff>
      <xdr:row>37</xdr:row>
      <xdr:rowOff>31750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8606770" y="10363200"/>
          <a:ext cx="14277975" cy="7038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14</xdr:col>
      <xdr:colOff>19050</xdr:colOff>
      <xdr:row>38</xdr:row>
      <xdr:rowOff>19050</xdr:rowOff>
    </xdr:from>
    <xdr:to>
      <xdr:col>21</xdr:col>
      <xdr:colOff>882015</xdr:colOff>
      <xdr:row>59</xdr:row>
      <xdr:rowOff>93345</xdr:rowOff>
    </xdr:to>
    <xdr:pic>
      <xdr:nvPicPr>
        <xdr:cNvPr id="4" name="图片 80" descr="73140e94e63529f14eac25e9fd776f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8597245" y="17532350"/>
          <a:ext cx="5434965" cy="307467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  <outlinePr summaryBelow="0"/>
  </sheetPr>
  <dimension ref="A1:M14"/>
  <sheetViews>
    <sheetView tabSelected="1" view="pageBreakPreview" zoomScale="55" zoomScaleNormal="70" workbookViewId="0">
      <pane ySplit="3" topLeftCell="A8" activePane="bottomLeft" state="frozen"/>
      <selection/>
      <selection pane="bottomLeft" activeCell="AD61" sqref="AD61"/>
    </sheetView>
  </sheetViews>
  <sheetFormatPr defaultColWidth="9" defaultRowHeight="11.25"/>
  <cols>
    <col min="1" max="1" width="6.3047619047619" style="1" customWidth="1"/>
    <col min="2" max="2" width="29.2380952380952" style="6" customWidth="1"/>
    <col min="3" max="3" width="35.6285714285714" style="7" customWidth="1"/>
    <col min="4" max="4" width="34.447619047619" style="7" customWidth="1"/>
    <col min="5" max="5" width="8.4" style="1" customWidth="1"/>
    <col min="6" max="8" width="18.7142857142857" style="8" customWidth="1"/>
    <col min="9" max="9" width="18.7142857142857" style="9" customWidth="1"/>
    <col min="10" max="10" width="18.7142857142857" style="8" customWidth="1"/>
    <col min="11" max="11" width="14.6952380952381" style="10" customWidth="1"/>
    <col min="12" max="12" width="24" style="10" customWidth="1"/>
    <col min="13" max="13" width="23.352380952381" style="7" customWidth="1"/>
    <col min="14" max="15" width="9" style="1"/>
    <col min="16" max="16" width="14.5714285714286" style="1"/>
    <col min="17" max="21" width="9" style="1"/>
    <col min="22" max="22" width="14.6190476190476" style="1" customWidth="1"/>
    <col min="23" max="16384" width="9" style="1"/>
  </cols>
  <sheetData>
    <row r="1" s="1" customFormat="1" ht="36" customHeight="1" spans="1:13">
      <c r="A1" s="11" t="s">
        <v>0</v>
      </c>
      <c r="B1" s="11"/>
      <c r="C1" s="12"/>
      <c r="D1" s="12"/>
      <c r="E1" s="11"/>
      <c r="F1" s="13"/>
      <c r="G1" s="13"/>
      <c r="H1" s="13"/>
      <c r="I1" s="13"/>
      <c r="J1" s="13"/>
      <c r="K1" s="13"/>
      <c r="L1" s="13"/>
      <c r="M1" s="12"/>
    </row>
    <row r="2" s="2" customFormat="1" ht="30" customHeight="1" spans="1:13">
      <c r="A2" s="14" t="s">
        <v>1</v>
      </c>
      <c r="B2" s="15"/>
      <c r="C2" s="14"/>
      <c r="D2" s="14"/>
      <c r="E2" s="14"/>
      <c r="F2" s="16"/>
      <c r="G2" s="16"/>
      <c r="H2" s="16"/>
      <c r="I2" s="16"/>
      <c r="J2" s="16"/>
      <c r="K2" s="34"/>
      <c r="L2" s="34"/>
      <c r="M2" s="14"/>
    </row>
    <row r="3" s="3" customFormat="1" ht="59" customHeight="1" spans="1:13">
      <c r="A3" s="17" t="s">
        <v>2</v>
      </c>
      <c r="B3" s="17" t="s">
        <v>3</v>
      </c>
      <c r="C3" s="17" t="s">
        <v>4</v>
      </c>
      <c r="D3" s="17" t="s">
        <v>5</v>
      </c>
      <c r="E3" s="17" t="s">
        <v>6</v>
      </c>
      <c r="F3" s="18" t="s">
        <v>7</v>
      </c>
      <c r="G3" s="18" t="s">
        <v>8</v>
      </c>
      <c r="H3" s="18" t="s">
        <v>9</v>
      </c>
      <c r="I3" s="18" t="s">
        <v>10</v>
      </c>
      <c r="J3" s="18" t="s">
        <v>11</v>
      </c>
      <c r="K3" s="18" t="s">
        <v>12</v>
      </c>
      <c r="L3" s="18" t="s">
        <v>13</v>
      </c>
      <c r="M3" s="17" t="s">
        <v>14</v>
      </c>
    </row>
    <row r="4" s="3" customFormat="1" ht="102" customHeight="1" spans="1:13">
      <c r="A4" s="19">
        <v>1</v>
      </c>
      <c r="B4" s="20" t="s">
        <v>15</v>
      </c>
      <c r="C4" s="21" t="s">
        <v>16</v>
      </c>
      <c r="D4" s="21" t="s">
        <v>17</v>
      </c>
      <c r="E4" s="19" t="s">
        <v>18</v>
      </c>
      <c r="F4" s="22">
        <v>3082.0245</v>
      </c>
      <c r="G4" s="22"/>
      <c r="H4" s="22"/>
      <c r="I4" s="22"/>
      <c r="J4" s="22"/>
      <c r="K4" s="35">
        <f>G4+H4+J4</f>
        <v>0</v>
      </c>
      <c r="L4" s="22">
        <f t="shared" ref="L4:L9" si="0">F4*K4</f>
        <v>0</v>
      </c>
      <c r="M4" s="19"/>
    </row>
    <row r="5" s="3" customFormat="1" ht="102" customHeight="1" spans="1:13">
      <c r="A5" s="19">
        <v>2</v>
      </c>
      <c r="B5" s="20" t="s">
        <v>19</v>
      </c>
      <c r="C5" s="21"/>
      <c r="D5" s="21" t="s">
        <v>17</v>
      </c>
      <c r="E5" s="19" t="s">
        <v>18</v>
      </c>
      <c r="F5" s="22">
        <v>21.413</v>
      </c>
      <c r="G5" s="22"/>
      <c r="H5" s="22"/>
      <c r="I5" s="22"/>
      <c r="J5" s="22"/>
      <c r="K5" s="35">
        <f t="shared" ref="K4:K9" si="1">G5+H5+J5</f>
        <v>0</v>
      </c>
      <c r="L5" s="22">
        <f t="shared" si="0"/>
        <v>0</v>
      </c>
      <c r="M5" s="19"/>
    </row>
    <row r="6" s="4" customFormat="1" ht="102" customHeight="1" spans="1:13">
      <c r="A6" s="19">
        <v>3</v>
      </c>
      <c r="B6" s="20" t="s">
        <v>20</v>
      </c>
      <c r="C6" s="21"/>
      <c r="D6" s="21" t="s">
        <v>17</v>
      </c>
      <c r="E6" s="19" t="s">
        <v>18</v>
      </c>
      <c r="F6" s="22">
        <v>8500.3354</v>
      </c>
      <c r="G6" s="22"/>
      <c r="H6" s="22"/>
      <c r="I6" s="22"/>
      <c r="J6" s="22"/>
      <c r="K6" s="35">
        <f t="shared" si="1"/>
        <v>0</v>
      </c>
      <c r="L6" s="22">
        <f t="shared" si="0"/>
        <v>0</v>
      </c>
      <c r="M6" s="36"/>
    </row>
    <row r="7" s="4" customFormat="1" ht="102" customHeight="1" spans="1:13">
      <c r="A7" s="19">
        <v>4</v>
      </c>
      <c r="B7" s="20" t="s">
        <v>21</v>
      </c>
      <c r="C7" s="21"/>
      <c r="D7" s="21" t="s">
        <v>17</v>
      </c>
      <c r="E7" s="19" t="s">
        <v>18</v>
      </c>
      <c r="F7" s="22">
        <v>5707.939</v>
      </c>
      <c r="G7" s="22"/>
      <c r="H7" s="22"/>
      <c r="I7" s="22"/>
      <c r="J7" s="22"/>
      <c r="K7" s="35">
        <f t="shared" si="1"/>
        <v>0</v>
      </c>
      <c r="L7" s="22">
        <f t="shared" si="0"/>
        <v>0</v>
      </c>
      <c r="M7" s="36"/>
    </row>
    <row r="8" s="4" customFormat="1" ht="102" customHeight="1" spans="1:13">
      <c r="A8" s="19">
        <v>5</v>
      </c>
      <c r="B8" s="20" t="s">
        <v>22</v>
      </c>
      <c r="C8" s="21"/>
      <c r="D8" s="21" t="s">
        <v>17</v>
      </c>
      <c r="E8" s="19" t="s">
        <v>18</v>
      </c>
      <c r="F8" s="22">
        <v>2775.30383333333</v>
      </c>
      <c r="G8" s="22"/>
      <c r="H8" s="22"/>
      <c r="I8" s="22"/>
      <c r="J8" s="22"/>
      <c r="K8" s="35">
        <f t="shared" si="1"/>
        <v>0</v>
      </c>
      <c r="L8" s="22">
        <f t="shared" si="0"/>
        <v>0</v>
      </c>
      <c r="M8" s="19"/>
    </row>
    <row r="9" s="4" customFormat="1" ht="102" customHeight="1" spans="1:13">
      <c r="A9" s="19">
        <v>6</v>
      </c>
      <c r="B9" s="20" t="s">
        <v>23</v>
      </c>
      <c r="C9" s="21"/>
      <c r="D9" s="21" t="s">
        <v>17</v>
      </c>
      <c r="E9" s="19" t="s">
        <v>18</v>
      </c>
      <c r="F9" s="22">
        <v>177.8517</v>
      </c>
      <c r="G9" s="22"/>
      <c r="H9" s="22"/>
      <c r="I9" s="22"/>
      <c r="J9" s="22"/>
      <c r="K9" s="35">
        <f t="shared" si="1"/>
        <v>0</v>
      </c>
      <c r="L9" s="22">
        <f t="shared" si="0"/>
        <v>0</v>
      </c>
      <c r="M9" s="19"/>
    </row>
    <row r="10" s="5" customFormat="1" ht="44" customHeight="1" spans="1:13">
      <c r="A10" s="19">
        <v>7</v>
      </c>
      <c r="B10" s="23" t="s">
        <v>24</v>
      </c>
      <c r="C10" s="24"/>
      <c r="D10" s="25"/>
      <c r="E10" s="26" t="s">
        <v>25</v>
      </c>
      <c r="F10" s="27"/>
      <c r="G10" s="27"/>
      <c r="H10" s="27"/>
      <c r="I10" s="27"/>
      <c r="J10" s="27"/>
      <c r="K10" s="37"/>
      <c r="L10" s="38"/>
      <c r="M10" s="39"/>
    </row>
    <row r="11" s="5" customFormat="1" ht="44" customHeight="1" spans="1:13">
      <c r="A11" s="19">
        <v>8</v>
      </c>
      <c r="B11" s="24" t="s">
        <v>26</v>
      </c>
      <c r="C11" s="24"/>
      <c r="D11" s="25"/>
      <c r="E11" s="26" t="s">
        <v>25</v>
      </c>
      <c r="F11" s="27"/>
      <c r="G11" s="27"/>
      <c r="H11" s="27"/>
      <c r="I11" s="27"/>
      <c r="J11" s="27"/>
      <c r="K11" s="37"/>
      <c r="L11" s="38"/>
      <c r="M11" s="39"/>
    </row>
    <row r="12" s="5" customFormat="1" ht="44" customHeight="1" spans="1:13">
      <c r="A12" s="19">
        <v>9</v>
      </c>
      <c r="B12" s="24" t="s">
        <v>27</v>
      </c>
      <c r="C12" s="24"/>
      <c r="D12" s="25"/>
      <c r="E12" s="26" t="s">
        <v>25</v>
      </c>
      <c r="F12" s="27"/>
      <c r="G12" s="27"/>
      <c r="H12" s="27"/>
      <c r="I12" s="27"/>
      <c r="J12" s="27"/>
      <c r="K12" s="37"/>
      <c r="L12" s="38"/>
      <c r="M12" s="39"/>
    </row>
    <row r="13" s="1" customFormat="1" ht="215" customHeight="1" spans="1:13">
      <c r="A13" s="28" t="s">
        <v>28</v>
      </c>
      <c r="B13" s="29"/>
      <c r="C13" s="29"/>
      <c r="D13" s="29"/>
      <c r="E13" s="29"/>
      <c r="F13" s="30"/>
      <c r="G13" s="30"/>
      <c r="H13" s="30"/>
      <c r="I13" s="30"/>
      <c r="J13" s="30"/>
      <c r="K13" s="29"/>
      <c r="L13" s="29"/>
      <c r="M13" s="29"/>
    </row>
    <row r="14" ht="25" customHeight="1" spans="3:8">
      <c r="C14" s="31" t="s">
        <v>29</v>
      </c>
      <c r="D14" s="31"/>
      <c r="E14" s="32"/>
      <c r="F14" s="33"/>
      <c r="G14" s="33"/>
      <c r="H14" s="33" t="s">
        <v>30</v>
      </c>
    </row>
  </sheetData>
  <mergeCells count="7">
    <mergeCell ref="A1:M1"/>
    <mergeCell ref="A2:E2"/>
    <mergeCell ref="B10:D10"/>
    <mergeCell ref="B11:D11"/>
    <mergeCell ref="B12:D12"/>
    <mergeCell ref="A13:M13"/>
    <mergeCell ref="C4:C9"/>
  </mergeCells>
  <printOptions horizontalCentered="1"/>
  <pageMargins left="0.393055555555556" right="0.393055555555556" top="0.393055555555556" bottom="0.590277777777778" header="0.5" footer="0.5"/>
  <pageSetup paperSize="8" scale="70" orientation="landscape" horizontalDpi="600"/>
  <headerFooter>
    <oddFooter>&amp;C第 &amp;P 页，共 &amp;N 页</oddFooter>
  </headerFooter>
  <rowBreaks count="5" manualBreakCount="5">
    <brk id="14" max="16383" man="1"/>
    <brk id="15" max="16383" man="1"/>
    <brk id="15" max="16383" man="1"/>
    <brk id="15" max="1638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招标清单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招采中心2</cp:lastModifiedBy>
  <dcterms:created xsi:type="dcterms:W3CDTF">2021-06-17T13:48:00Z</dcterms:created>
  <dcterms:modified xsi:type="dcterms:W3CDTF">2025-08-13T10:15:03Z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19ABDDDA98D14B4593185DCAEC019600_13</vt:lpwstr>
  </property>
  <property fmtid="{D5CDD505-2E9C-101B-9397-08002B2CF9AE}" pid="3" name="KSOProductBuildVer">
    <vt:lpwstr>2052-12.1.0.21915</vt:lpwstr>
  </property>
</Properties>
</file>