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08"/>
  </bookViews>
  <sheets>
    <sheet name="清单" sheetId="9" r:id="rId1"/>
  </sheets>
  <externalReferences>
    <externalReference r:id="rId2"/>
  </externalReferences>
  <definedNames>
    <definedName name="F" comment="方形风管">EVALUATE(#REF!)</definedName>
    <definedName name="Y" comment="圆形风管">EVALUATE(#REF!)</definedName>
    <definedName name="G" comment="配管">(EVALUATE(#REF!)*#REF!+EVALUATE(#REF!))*#REF!</definedName>
    <definedName name="X" comment="电线电缆">((EVALUATE(#REF!)*#REF!+EVALUATE(#REF!))*#REF!+EVALUATE(#REF!))*#REF!</definedName>
    <definedName name="D">(EVALUATE([1]电气!IR1)*[1]电气!IT1+EVALUATE([1]电气!IS1))*[1]电气!IM1</definedName>
    <definedName name="E">(EVALUATE([1]电气!IQ1)*[1]电气!IS1+EVALUATE([1]电气!IR1)+EVALUATE([1]电气!IT1))*[1]电气!IU1*[1]电气!IL1</definedName>
    <definedName name="h">EVALUATE(#REF!)</definedName>
    <definedName name="M">EVALUATE([1]风管!IV1)</definedName>
    <definedName name="_jz2">IF(#REF!="","",ROUND(EVALUATE(SUBSTITUTE(SUBSTITUTE(#REF!,"[","*ISTEXT(""["),"]","]"")")),3))</definedName>
    <definedName name="AAAA">EVALUATE(#REF!)</definedName>
    <definedName name="AA">EVALUATE(#REF!)</definedName>
    <definedName name="B">EVALUATE(#REF!)</definedName>
    <definedName name="_xlnm.Print_Titles" localSheetId="0">清单!$1:$2</definedName>
    <definedName name="_xlnm.Print_Area" localSheetId="0">清单!$A$1:$K$83</definedName>
  </definedNames>
  <calcPr calcId="144525"/>
</workbook>
</file>

<file path=xl/sharedStrings.xml><?xml version="1.0" encoding="utf-8"?>
<sst xmlns="http://schemas.openxmlformats.org/spreadsheetml/2006/main" count="260" uniqueCount="80">
  <si>
    <t>麻涌环保专业基地B02-05地块1号倒班楼热水保温管道安装工程报价清单</t>
  </si>
  <si>
    <t>栋号</t>
  </si>
  <si>
    <t>专业</t>
  </si>
  <si>
    <t>序号</t>
  </si>
  <si>
    <t>材料名称</t>
  </si>
  <si>
    <t>项目特征/规格型号</t>
  </si>
  <si>
    <t>数量</t>
  </si>
  <si>
    <t>单位</t>
  </si>
  <si>
    <t>材料单价（元）</t>
  </si>
  <si>
    <t>除主材外不含税全费用综合单价</t>
  </si>
  <si>
    <t>合价（元）</t>
  </si>
  <si>
    <t>备注</t>
  </si>
  <si>
    <t>B02-05-1号</t>
  </si>
  <si>
    <t>热水</t>
  </si>
  <si>
    <t>保温管内PPR外PVC</t>
  </si>
  <si>
    <t>DN110*160</t>
  </si>
  <si>
    <t>米</t>
  </si>
  <si>
    <t>DN90*160</t>
  </si>
  <si>
    <t>DN75*110</t>
  </si>
  <si>
    <t>DN63*110</t>
  </si>
  <si>
    <t>DN50*75</t>
  </si>
  <si>
    <t>DN40*75</t>
  </si>
  <si>
    <t>DN32*50</t>
  </si>
  <si>
    <t>DN25*50</t>
  </si>
  <si>
    <t>DN20*50</t>
  </si>
  <si>
    <t>PPR三通</t>
  </si>
  <si>
    <t>DN110</t>
  </si>
  <si>
    <t>个</t>
  </si>
  <si>
    <t>DN90</t>
  </si>
  <si>
    <t>DN75</t>
  </si>
  <si>
    <t>DN63</t>
  </si>
  <si>
    <t>DN50</t>
  </si>
  <si>
    <t>DN90*40</t>
  </si>
  <si>
    <t>DN75*40</t>
  </si>
  <si>
    <t>DN63*40</t>
  </si>
  <si>
    <t>DN50*40</t>
  </si>
  <si>
    <t>DN40*32</t>
  </si>
  <si>
    <t>DN50*20</t>
  </si>
  <si>
    <t>DN40*20</t>
  </si>
  <si>
    <t>DN32*20</t>
  </si>
  <si>
    <t>DN25*20</t>
  </si>
  <si>
    <t>PPR大小头</t>
  </si>
  <si>
    <t>DN110*90</t>
  </si>
  <si>
    <t>DN90*75</t>
  </si>
  <si>
    <t>DN75*63</t>
  </si>
  <si>
    <t>DN63*50</t>
  </si>
  <si>
    <t>DN32*25</t>
  </si>
  <si>
    <t>PPR弯头</t>
  </si>
  <si>
    <t>DN40</t>
  </si>
  <si>
    <t>DN32</t>
  </si>
  <si>
    <t>DN20</t>
  </si>
  <si>
    <t>PPR直通</t>
  </si>
  <si>
    <t>DN25</t>
  </si>
  <si>
    <t>PVC保温管弯头</t>
  </si>
  <si>
    <t>DN160</t>
  </si>
  <si>
    <t>PVC保温管直通</t>
  </si>
  <si>
    <t>PVC保温管三通</t>
  </si>
  <si>
    <t>DN 160</t>
  </si>
  <si>
    <t>DN160*75</t>
  </si>
  <si>
    <t>DN110*75</t>
  </si>
  <si>
    <t>DN75*50</t>
  </si>
  <si>
    <t>PVC保温管大小头</t>
  </si>
  <si>
    <t>DN160*110</t>
  </si>
  <si>
    <t>内牙直接</t>
  </si>
  <si>
    <t>dn20</t>
  </si>
  <si>
    <t>法兰</t>
  </si>
  <si>
    <t>dn90</t>
  </si>
  <si>
    <t>套</t>
  </si>
  <si>
    <t>dn75</t>
  </si>
  <si>
    <t>闸阀</t>
  </si>
  <si>
    <t>dn80</t>
  </si>
  <si>
    <t>dn65</t>
  </si>
  <si>
    <t>截止阀</t>
  </si>
  <si>
    <t>dn63</t>
  </si>
  <si>
    <t>dn50</t>
  </si>
  <si>
    <t>dn40</t>
  </si>
  <si>
    <t>税金（元）</t>
  </si>
  <si>
    <t>含税合计（元）</t>
  </si>
  <si>
    <t>固定总价</t>
  </si>
  <si>
    <t>施工要求：
1）安装好后要冲洗试压、管洞封堵并完成试水验收；
2) 1号倒班楼现场已全部施工完成、垃圾已清理并已修交建设单位，后期施工需做到工完场清；
3) 施工过程当中造成室内一切损坏和污染均由该分包单位负表修复。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</si>
</sst>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9"/>
      <color theme="1"/>
      <name val="??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0" fillId="0" borderId="0"/>
  </cellStyleXfs>
  <cellXfs count="29">
    <xf numFmtId="0" fontId="0" fillId="0" borderId="0" xfId="5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22" applyFont="1" applyFill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176" fontId="5" fillId="0" borderId="2" xfId="22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22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5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60;&#28113;&#33714;/&#23433;&#35013;&#30693;&#35782;/&#27169;&#26495;/&#35745;&#31639;&#31295;&#27169;&#26495;/&#35745;&#31639;&#31295;&#23436;&#25972;&#27169;&#2649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数区"/>
      <sheetName val="说明"/>
      <sheetName val="电气"/>
      <sheetName val="通用"/>
      <sheetName val="数量-暖通"/>
      <sheetName val="风管"/>
      <sheetName val="圆形风管"/>
      <sheetName val="数量"/>
      <sheetName val="汇总"/>
      <sheetName val="室外给排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5"/>
  <sheetViews>
    <sheetView tabSelected="1" view="pageBreakPreview" zoomScaleNormal="100" workbookViewId="0">
      <pane ySplit="2" topLeftCell="A63" activePane="bottomLeft" state="frozen"/>
      <selection/>
      <selection pane="bottomLeft" activeCell="K82" sqref="K82"/>
    </sheetView>
  </sheetViews>
  <sheetFormatPr defaultColWidth="10.2857142857143" defaultRowHeight="14.25"/>
  <cols>
    <col min="1" max="1" width="13" style="3" hidden="1" customWidth="1"/>
    <col min="2" max="2" width="5.85714285714286" style="3" hidden="1" customWidth="1"/>
    <col min="3" max="3" width="4.71428571428571" style="3" customWidth="1"/>
    <col min="4" max="4" width="20" style="3" customWidth="1"/>
    <col min="5" max="5" width="17.8571428571429" style="3" customWidth="1"/>
    <col min="6" max="6" width="6.14285714285714" style="4" customWidth="1"/>
    <col min="7" max="7" width="4.71428571428571" style="4" customWidth="1"/>
    <col min="8" max="8" width="9.57142857142857" style="5" customWidth="1"/>
    <col min="9" max="9" width="14.2857142857143" style="5" customWidth="1"/>
    <col min="10" max="10" width="14.8571428571429" style="5" customWidth="1"/>
    <col min="11" max="11" width="18.1428571428571" style="3" customWidth="1"/>
    <col min="12" max="16384" width="10.2857142857143" style="3"/>
  </cols>
  <sheetData>
    <row r="1" ht="34" customHeight="1" spans="1:11">
      <c r="A1" s="6" t="s">
        <v>0</v>
      </c>
      <c r="B1" s="6"/>
      <c r="C1" s="6"/>
      <c r="D1" s="6"/>
      <c r="E1" s="6"/>
      <c r="F1" s="6"/>
      <c r="G1" s="6"/>
      <c r="H1" s="7"/>
      <c r="I1" s="7"/>
      <c r="J1" s="7"/>
      <c r="K1" s="6"/>
    </row>
    <row r="2" s="1" customFormat="1" ht="40" customHeight="1" spans="1:11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16" t="s">
        <v>9</v>
      </c>
      <c r="J2" s="16" t="s">
        <v>10</v>
      </c>
      <c r="K2" s="17" t="s">
        <v>11</v>
      </c>
    </row>
    <row r="3" ht="18" customHeight="1" spans="1:11">
      <c r="A3" s="10" t="s">
        <v>12</v>
      </c>
      <c r="B3" s="11" t="s">
        <v>13</v>
      </c>
      <c r="C3" s="12">
        <v>1</v>
      </c>
      <c r="D3" s="12" t="s">
        <v>14</v>
      </c>
      <c r="E3" s="13" t="s">
        <v>15</v>
      </c>
      <c r="F3" s="14">
        <f>22*4</f>
        <v>88</v>
      </c>
      <c r="G3" s="14" t="s">
        <v>16</v>
      </c>
      <c r="H3" s="15"/>
      <c r="I3" s="18"/>
      <c r="J3" s="18"/>
      <c r="K3" s="19"/>
    </row>
    <row r="4" ht="18" customHeight="1" spans="1:11">
      <c r="A4" s="10" t="s">
        <v>12</v>
      </c>
      <c r="B4" s="11" t="s">
        <v>13</v>
      </c>
      <c r="C4" s="12"/>
      <c r="D4" s="12"/>
      <c r="E4" s="13" t="s">
        <v>17</v>
      </c>
      <c r="F4" s="14">
        <f>17*4</f>
        <v>68</v>
      </c>
      <c r="G4" s="14" t="s">
        <v>16</v>
      </c>
      <c r="H4" s="15"/>
      <c r="I4" s="18"/>
      <c r="J4" s="18"/>
      <c r="K4" s="19"/>
    </row>
    <row r="5" ht="18" customHeight="1" spans="1:11">
      <c r="A5" s="10" t="s">
        <v>12</v>
      </c>
      <c r="B5" s="11" t="s">
        <v>13</v>
      </c>
      <c r="C5" s="12"/>
      <c r="D5" s="12"/>
      <c r="E5" s="13" t="s">
        <v>18</v>
      </c>
      <c r="F5" s="14">
        <f>19*4</f>
        <v>76</v>
      </c>
      <c r="G5" s="14" t="s">
        <v>16</v>
      </c>
      <c r="H5" s="15"/>
      <c r="I5" s="18"/>
      <c r="J5" s="18"/>
      <c r="K5" s="19"/>
    </row>
    <row r="6" ht="18" customHeight="1" spans="1:11">
      <c r="A6" s="10" t="s">
        <v>12</v>
      </c>
      <c r="B6" s="11" t="s">
        <v>13</v>
      </c>
      <c r="C6" s="12"/>
      <c r="D6" s="12"/>
      <c r="E6" s="13" t="s">
        <v>19</v>
      </c>
      <c r="F6" s="14">
        <f>72.5*4</f>
        <v>290</v>
      </c>
      <c r="G6" s="14" t="s">
        <v>16</v>
      </c>
      <c r="H6" s="15"/>
      <c r="I6" s="18"/>
      <c r="J6" s="18"/>
      <c r="K6" s="19"/>
    </row>
    <row r="7" ht="18" customHeight="1" spans="1:11">
      <c r="A7" s="10" t="s">
        <v>12</v>
      </c>
      <c r="B7" s="11" t="s">
        <v>13</v>
      </c>
      <c r="C7" s="12"/>
      <c r="D7" s="12"/>
      <c r="E7" s="13" t="s">
        <v>20</v>
      </c>
      <c r="F7" s="14">
        <f>65*4</f>
        <v>260</v>
      </c>
      <c r="G7" s="14" t="s">
        <v>16</v>
      </c>
      <c r="H7" s="15"/>
      <c r="I7" s="18"/>
      <c r="J7" s="18"/>
      <c r="K7" s="19"/>
    </row>
    <row r="8" ht="18" customHeight="1" spans="1:11">
      <c r="A8" s="10" t="s">
        <v>12</v>
      </c>
      <c r="B8" s="11" t="s">
        <v>13</v>
      </c>
      <c r="C8" s="12"/>
      <c r="D8" s="12"/>
      <c r="E8" s="13" t="s">
        <v>21</v>
      </c>
      <c r="F8" s="14">
        <f>147*4</f>
        <v>588</v>
      </c>
      <c r="G8" s="14" t="s">
        <v>16</v>
      </c>
      <c r="H8" s="15"/>
      <c r="I8" s="18"/>
      <c r="J8" s="18"/>
      <c r="K8" s="19"/>
    </row>
    <row r="9" ht="18" customHeight="1" spans="1:11">
      <c r="A9" s="10" t="s">
        <v>12</v>
      </c>
      <c r="B9" s="11" t="s">
        <v>13</v>
      </c>
      <c r="C9" s="12"/>
      <c r="D9" s="12"/>
      <c r="E9" s="13" t="s">
        <v>22</v>
      </c>
      <c r="F9" s="14">
        <f>170*4</f>
        <v>680</v>
      </c>
      <c r="G9" s="14" t="s">
        <v>16</v>
      </c>
      <c r="H9" s="15"/>
      <c r="I9" s="18"/>
      <c r="J9" s="18"/>
      <c r="K9" s="19"/>
    </row>
    <row r="10" ht="18" customHeight="1" spans="1:11">
      <c r="A10" s="10" t="s">
        <v>12</v>
      </c>
      <c r="B10" s="11" t="s">
        <v>13</v>
      </c>
      <c r="C10" s="12"/>
      <c r="D10" s="12"/>
      <c r="E10" s="13" t="s">
        <v>23</v>
      </c>
      <c r="F10" s="14">
        <f>185*4</f>
        <v>740</v>
      </c>
      <c r="G10" s="14" t="s">
        <v>16</v>
      </c>
      <c r="H10" s="15"/>
      <c r="I10" s="18"/>
      <c r="J10" s="18"/>
      <c r="K10" s="19"/>
    </row>
    <row r="11" ht="18" customHeight="1" spans="1:11">
      <c r="A11" s="10" t="s">
        <v>12</v>
      </c>
      <c r="B11" s="11" t="s">
        <v>13</v>
      </c>
      <c r="C11" s="12"/>
      <c r="D11" s="12"/>
      <c r="E11" s="13" t="s">
        <v>24</v>
      </c>
      <c r="F11" s="14">
        <f>410*4</f>
        <v>1640</v>
      </c>
      <c r="G11" s="14" t="s">
        <v>16</v>
      </c>
      <c r="H11" s="15"/>
      <c r="I11" s="18"/>
      <c r="J11" s="18"/>
      <c r="K11" s="19"/>
    </row>
    <row r="12" ht="18" customHeight="1" spans="1:11">
      <c r="A12" s="10"/>
      <c r="B12" s="11"/>
      <c r="C12" s="12">
        <v>2</v>
      </c>
      <c r="D12" s="12" t="s">
        <v>25</v>
      </c>
      <c r="E12" s="13" t="s">
        <v>26</v>
      </c>
      <c r="F12" s="14">
        <v>2</v>
      </c>
      <c r="G12" s="14" t="s">
        <v>27</v>
      </c>
      <c r="H12" s="15"/>
      <c r="I12" s="18"/>
      <c r="J12" s="18"/>
      <c r="K12" s="19"/>
    </row>
    <row r="13" ht="18" customHeight="1" spans="1:11">
      <c r="A13" s="10"/>
      <c r="B13" s="11"/>
      <c r="C13" s="12">
        <v>3</v>
      </c>
      <c r="D13" s="12" t="s">
        <v>25</v>
      </c>
      <c r="E13" s="13" t="s">
        <v>28</v>
      </c>
      <c r="F13" s="14">
        <v>3</v>
      </c>
      <c r="G13" s="14" t="s">
        <v>27</v>
      </c>
      <c r="H13" s="15"/>
      <c r="I13" s="18"/>
      <c r="J13" s="18"/>
      <c r="K13" s="19"/>
    </row>
    <row r="14" ht="18" customHeight="1" spans="1:11">
      <c r="A14" s="10"/>
      <c r="B14" s="11"/>
      <c r="C14" s="12">
        <v>4</v>
      </c>
      <c r="D14" s="12" t="s">
        <v>25</v>
      </c>
      <c r="E14" s="13" t="s">
        <v>29</v>
      </c>
      <c r="F14" s="14">
        <v>1</v>
      </c>
      <c r="G14" s="14" t="s">
        <v>27</v>
      </c>
      <c r="H14" s="15"/>
      <c r="I14" s="18"/>
      <c r="J14" s="18"/>
      <c r="K14" s="19"/>
    </row>
    <row r="15" ht="18" customHeight="1" spans="1:11">
      <c r="A15" s="10"/>
      <c r="B15" s="11"/>
      <c r="C15" s="12">
        <v>5</v>
      </c>
      <c r="D15" s="12" t="s">
        <v>25</v>
      </c>
      <c r="E15" s="13" t="s">
        <v>30</v>
      </c>
      <c r="F15" s="14">
        <v>2</v>
      </c>
      <c r="G15" s="14" t="s">
        <v>27</v>
      </c>
      <c r="H15" s="15"/>
      <c r="I15" s="18"/>
      <c r="J15" s="18"/>
      <c r="K15" s="19"/>
    </row>
    <row r="16" ht="18" customHeight="1" spans="1:11">
      <c r="A16" s="10"/>
      <c r="B16" s="11"/>
      <c r="C16" s="12">
        <v>6</v>
      </c>
      <c r="D16" s="12" t="s">
        <v>25</v>
      </c>
      <c r="E16" s="13" t="s">
        <v>31</v>
      </c>
      <c r="F16" s="14">
        <v>1</v>
      </c>
      <c r="G16" s="14" t="s">
        <v>27</v>
      </c>
      <c r="H16" s="15"/>
      <c r="I16" s="18"/>
      <c r="J16" s="18"/>
      <c r="K16" s="19"/>
    </row>
    <row r="17" ht="18" customHeight="1" spans="1:11">
      <c r="A17" s="10"/>
      <c r="B17" s="11"/>
      <c r="C17" s="12">
        <v>7</v>
      </c>
      <c r="D17" s="12" t="s">
        <v>25</v>
      </c>
      <c r="E17" s="13" t="s">
        <v>32</v>
      </c>
      <c r="F17" s="14">
        <v>10</v>
      </c>
      <c r="G17" s="14" t="s">
        <v>27</v>
      </c>
      <c r="H17" s="15"/>
      <c r="I17" s="18"/>
      <c r="J17" s="18"/>
      <c r="K17" s="19"/>
    </row>
    <row r="18" ht="18" customHeight="1" spans="1:11">
      <c r="A18" s="10"/>
      <c r="B18" s="11"/>
      <c r="C18" s="12">
        <v>8</v>
      </c>
      <c r="D18" s="12" t="s">
        <v>25</v>
      </c>
      <c r="E18" s="13" t="s">
        <v>33</v>
      </c>
      <c r="F18" s="14">
        <v>19</v>
      </c>
      <c r="G18" s="14" t="s">
        <v>27</v>
      </c>
      <c r="H18" s="15"/>
      <c r="I18" s="18"/>
      <c r="J18" s="18"/>
      <c r="K18" s="19"/>
    </row>
    <row r="19" ht="18" customHeight="1" spans="1:11">
      <c r="A19" s="10"/>
      <c r="B19" s="11"/>
      <c r="C19" s="12">
        <v>9</v>
      </c>
      <c r="D19" s="12" t="s">
        <v>25</v>
      </c>
      <c r="E19" s="13" t="s">
        <v>34</v>
      </c>
      <c r="F19" s="14">
        <v>22</v>
      </c>
      <c r="G19" s="14" t="s">
        <v>27</v>
      </c>
      <c r="H19" s="15"/>
      <c r="I19" s="18"/>
      <c r="J19" s="18"/>
      <c r="K19" s="19"/>
    </row>
    <row r="20" ht="18" customHeight="1" spans="1:11">
      <c r="A20" s="10"/>
      <c r="B20" s="11"/>
      <c r="C20" s="12">
        <v>10</v>
      </c>
      <c r="D20" s="12" t="s">
        <v>25</v>
      </c>
      <c r="E20" s="13" t="s">
        <v>35</v>
      </c>
      <c r="F20" s="14">
        <v>23</v>
      </c>
      <c r="G20" s="14" t="s">
        <v>27</v>
      </c>
      <c r="H20" s="15"/>
      <c r="I20" s="18"/>
      <c r="J20" s="18"/>
      <c r="K20" s="19"/>
    </row>
    <row r="21" ht="18" customHeight="1" spans="1:11">
      <c r="A21" s="10"/>
      <c r="B21" s="11"/>
      <c r="C21" s="12">
        <v>11</v>
      </c>
      <c r="D21" s="12" t="s">
        <v>25</v>
      </c>
      <c r="E21" s="13" t="s">
        <v>36</v>
      </c>
      <c r="F21" s="14">
        <v>91</v>
      </c>
      <c r="G21" s="14" t="s">
        <v>27</v>
      </c>
      <c r="H21" s="15"/>
      <c r="I21" s="18"/>
      <c r="J21" s="18"/>
      <c r="K21" s="19"/>
    </row>
    <row r="22" ht="18" customHeight="1" spans="1:11">
      <c r="A22" s="10"/>
      <c r="B22" s="11"/>
      <c r="C22" s="12">
        <v>12</v>
      </c>
      <c r="D22" s="12" t="s">
        <v>25</v>
      </c>
      <c r="E22" s="13" t="s">
        <v>37</v>
      </c>
      <c r="F22" s="14">
        <v>24</v>
      </c>
      <c r="G22" s="14" t="s">
        <v>27</v>
      </c>
      <c r="H22" s="15"/>
      <c r="I22" s="18"/>
      <c r="J22" s="18"/>
      <c r="K22" s="19"/>
    </row>
    <row r="23" ht="18" customHeight="1" spans="1:11">
      <c r="A23" s="10"/>
      <c r="B23" s="11"/>
      <c r="C23" s="12">
        <v>13</v>
      </c>
      <c r="D23" s="12" t="s">
        <v>25</v>
      </c>
      <c r="E23" s="13" t="s">
        <v>38</v>
      </c>
      <c r="F23" s="14">
        <v>91</v>
      </c>
      <c r="G23" s="14" t="s">
        <v>27</v>
      </c>
      <c r="H23" s="15"/>
      <c r="I23" s="18"/>
      <c r="J23" s="18"/>
      <c r="K23" s="19"/>
    </row>
    <row r="24" ht="18" customHeight="1" spans="1:11">
      <c r="A24" s="10"/>
      <c r="B24" s="11"/>
      <c r="C24" s="12">
        <v>14</v>
      </c>
      <c r="D24" s="12" t="s">
        <v>25</v>
      </c>
      <c r="E24" s="13" t="s">
        <v>39</v>
      </c>
      <c r="F24" s="14">
        <v>182</v>
      </c>
      <c r="G24" s="14" t="s">
        <v>27</v>
      </c>
      <c r="H24" s="15"/>
      <c r="I24" s="18"/>
      <c r="J24" s="18"/>
      <c r="K24" s="19"/>
    </row>
    <row r="25" ht="18" customHeight="1" spans="1:11">
      <c r="A25" s="10"/>
      <c r="B25" s="11"/>
      <c r="C25" s="12">
        <v>15</v>
      </c>
      <c r="D25" s="12" t="s">
        <v>25</v>
      </c>
      <c r="E25" s="13" t="s">
        <v>40</v>
      </c>
      <c r="F25" s="14">
        <v>259</v>
      </c>
      <c r="G25" s="14" t="s">
        <v>27</v>
      </c>
      <c r="H25" s="15"/>
      <c r="I25" s="18"/>
      <c r="J25" s="18"/>
      <c r="K25" s="19"/>
    </row>
    <row r="26" ht="18" customHeight="1" spans="1:11">
      <c r="A26" s="10"/>
      <c r="B26" s="11"/>
      <c r="C26" s="12">
        <v>16</v>
      </c>
      <c r="D26" s="12" t="s">
        <v>41</v>
      </c>
      <c r="E26" s="13" t="s">
        <v>42</v>
      </c>
      <c r="F26" s="14">
        <v>4</v>
      </c>
      <c r="G26" s="14" t="s">
        <v>27</v>
      </c>
      <c r="H26" s="15"/>
      <c r="I26" s="18"/>
      <c r="J26" s="18"/>
      <c r="K26" s="19"/>
    </row>
    <row r="27" ht="18" customHeight="1" spans="1:11">
      <c r="A27" s="10"/>
      <c r="B27" s="11"/>
      <c r="C27" s="12">
        <v>17</v>
      </c>
      <c r="D27" s="12" t="s">
        <v>41</v>
      </c>
      <c r="E27" s="13" t="s">
        <v>43</v>
      </c>
      <c r="F27" s="14">
        <v>5</v>
      </c>
      <c r="G27" s="14" t="s">
        <v>27</v>
      </c>
      <c r="H27" s="15"/>
      <c r="I27" s="18"/>
      <c r="J27" s="18"/>
      <c r="K27" s="19"/>
    </row>
    <row r="28" ht="18" customHeight="1" spans="1:11">
      <c r="A28" s="10"/>
      <c r="B28" s="11"/>
      <c r="C28" s="12">
        <v>18</v>
      </c>
      <c r="D28" s="12" t="s">
        <v>41</v>
      </c>
      <c r="E28" s="13" t="s">
        <v>32</v>
      </c>
      <c r="F28" s="14">
        <v>1</v>
      </c>
      <c r="G28" s="14" t="s">
        <v>27</v>
      </c>
      <c r="H28" s="15"/>
      <c r="I28" s="18"/>
      <c r="J28" s="18"/>
      <c r="K28" s="19"/>
    </row>
    <row r="29" ht="18" customHeight="1" spans="1:11">
      <c r="A29" s="10"/>
      <c r="B29" s="11"/>
      <c r="C29" s="12">
        <v>19</v>
      </c>
      <c r="D29" s="12" t="s">
        <v>41</v>
      </c>
      <c r="E29" s="13" t="s">
        <v>44</v>
      </c>
      <c r="F29" s="14">
        <v>7</v>
      </c>
      <c r="G29" s="14" t="s">
        <v>27</v>
      </c>
      <c r="H29" s="15"/>
      <c r="I29" s="18"/>
      <c r="J29" s="18"/>
      <c r="K29" s="19"/>
    </row>
    <row r="30" ht="18" customHeight="1" spans="1:11">
      <c r="A30" s="10"/>
      <c r="B30" s="11"/>
      <c r="C30" s="12">
        <v>20</v>
      </c>
      <c r="D30" s="12" t="s">
        <v>41</v>
      </c>
      <c r="E30" s="13" t="s">
        <v>45</v>
      </c>
      <c r="F30" s="14">
        <v>9</v>
      </c>
      <c r="G30" s="14" t="s">
        <v>27</v>
      </c>
      <c r="H30" s="15"/>
      <c r="I30" s="18"/>
      <c r="J30" s="18"/>
      <c r="K30" s="19"/>
    </row>
    <row r="31" ht="18" customHeight="1" spans="1:11">
      <c r="A31" s="10"/>
      <c r="B31" s="11"/>
      <c r="C31" s="12">
        <v>21</v>
      </c>
      <c r="D31" s="12" t="s">
        <v>41</v>
      </c>
      <c r="E31" s="13" t="s">
        <v>35</v>
      </c>
      <c r="F31" s="14">
        <v>10</v>
      </c>
      <c r="G31" s="14" t="s">
        <v>27</v>
      </c>
      <c r="H31" s="15"/>
      <c r="I31" s="18"/>
      <c r="J31" s="18"/>
      <c r="K31" s="19"/>
    </row>
    <row r="32" ht="18" customHeight="1" spans="1:11">
      <c r="A32" s="10"/>
      <c r="B32" s="11"/>
      <c r="C32" s="12">
        <v>22</v>
      </c>
      <c r="D32" s="12" t="s">
        <v>41</v>
      </c>
      <c r="E32" s="13" t="s">
        <v>34</v>
      </c>
      <c r="F32" s="14">
        <v>2</v>
      </c>
      <c r="G32" s="14" t="s">
        <v>27</v>
      </c>
      <c r="H32" s="15"/>
      <c r="I32" s="18"/>
      <c r="J32" s="18"/>
      <c r="K32" s="19"/>
    </row>
    <row r="33" ht="18" customHeight="1" spans="1:11">
      <c r="A33" s="10"/>
      <c r="B33" s="11"/>
      <c r="C33" s="12">
        <v>23</v>
      </c>
      <c r="D33" s="12" t="s">
        <v>41</v>
      </c>
      <c r="E33" s="13" t="s">
        <v>36</v>
      </c>
      <c r="F33" s="14">
        <v>81</v>
      </c>
      <c r="G33" s="14" t="s">
        <v>27</v>
      </c>
      <c r="H33" s="15"/>
      <c r="I33" s="18"/>
      <c r="J33" s="18"/>
      <c r="K33" s="19"/>
    </row>
    <row r="34" ht="18" customHeight="1" spans="1:11">
      <c r="A34" s="10"/>
      <c r="B34" s="11"/>
      <c r="C34" s="12">
        <v>24</v>
      </c>
      <c r="D34" s="12" t="s">
        <v>41</v>
      </c>
      <c r="E34" s="13" t="s">
        <v>46</v>
      </c>
      <c r="F34" s="14">
        <v>74</v>
      </c>
      <c r="G34" s="14" t="s">
        <v>27</v>
      </c>
      <c r="H34" s="15"/>
      <c r="I34" s="18"/>
      <c r="J34" s="18"/>
      <c r="K34" s="19"/>
    </row>
    <row r="35" ht="18" customHeight="1" spans="1:11">
      <c r="A35" s="10"/>
      <c r="B35" s="11"/>
      <c r="C35" s="12">
        <v>25</v>
      </c>
      <c r="D35" s="12" t="s">
        <v>41</v>
      </c>
      <c r="E35" s="13" t="s">
        <v>39</v>
      </c>
      <c r="F35" s="14">
        <v>5</v>
      </c>
      <c r="G35" s="14" t="s">
        <v>27</v>
      </c>
      <c r="H35" s="15"/>
      <c r="I35" s="18"/>
      <c r="J35" s="18"/>
      <c r="K35" s="19"/>
    </row>
    <row r="36" ht="18" customHeight="1" spans="1:11">
      <c r="A36" s="10"/>
      <c r="B36" s="11"/>
      <c r="C36" s="12">
        <v>26</v>
      </c>
      <c r="D36" s="12" t="s">
        <v>41</v>
      </c>
      <c r="E36" s="13" t="s">
        <v>40</v>
      </c>
      <c r="F36" s="14">
        <v>74</v>
      </c>
      <c r="G36" s="14" t="s">
        <v>27</v>
      </c>
      <c r="H36" s="15"/>
      <c r="I36" s="18"/>
      <c r="J36" s="18"/>
      <c r="K36" s="19"/>
    </row>
    <row r="37" ht="18" customHeight="1" spans="1:11">
      <c r="A37" s="10"/>
      <c r="B37" s="11"/>
      <c r="C37" s="12">
        <v>27</v>
      </c>
      <c r="D37" s="12" t="s">
        <v>47</v>
      </c>
      <c r="E37" s="13" t="s">
        <v>26</v>
      </c>
      <c r="F37" s="14">
        <v>9</v>
      </c>
      <c r="G37" s="14" t="s">
        <v>27</v>
      </c>
      <c r="H37" s="15"/>
      <c r="I37" s="18"/>
      <c r="J37" s="18"/>
      <c r="K37" s="19"/>
    </row>
    <row r="38" ht="18" customHeight="1" spans="1:11">
      <c r="A38" s="10"/>
      <c r="B38" s="11"/>
      <c r="C38" s="12">
        <v>28</v>
      </c>
      <c r="D38" s="12" t="s">
        <v>47</v>
      </c>
      <c r="E38" s="13" t="s">
        <v>28</v>
      </c>
      <c r="F38" s="14">
        <v>17</v>
      </c>
      <c r="G38" s="14" t="s">
        <v>27</v>
      </c>
      <c r="H38" s="15"/>
      <c r="I38" s="18"/>
      <c r="J38" s="18"/>
      <c r="K38" s="19"/>
    </row>
    <row r="39" ht="18" customHeight="1" spans="1:11">
      <c r="A39" s="10"/>
      <c r="B39" s="11"/>
      <c r="C39" s="12">
        <v>29</v>
      </c>
      <c r="D39" s="12" t="s">
        <v>47</v>
      </c>
      <c r="E39" s="13" t="s">
        <v>29</v>
      </c>
      <c r="F39" s="14">
        <v>34</v>
      </c>
      <c r="G39" s="14" t="s">
        <v>27</v>
      </c>
      <c r="H39" s="15"/>
      <c r="I39" s="18"/>
      <c r="J39" s="18"/>
      <c r="K39" s="19"/>
    </row>
    <row r="40" ht="18" customHeight="1" spans="1:11">
      <c r="A40" s="10"/>
      <c r="B40" s="11"/>
      <c r="C40" s="12">
        <v>30</v>
      </c>
      <c r="D40" s="12" t="s">
        <v>47</v>
      </c>
      <c r="E40" s="13" t="s">
        <v>30</v>
      </c>
      <c r="F40" s="14">
        <v>73</v>
      </c>
      <c r="G40" s="14" t="s">
        <v>27</v>
      </c>
      <c r="H40" s="15"/>
      <c r="I40" s="18"/>
      <c r="J40" s="18"/>
      <c r="K40" s="19"/>
    </row>
    <row r="41" ht="18" customHeight="1" spans="1:11">
      <c r="A41" s="10"/>
      <c r="B41" s="11"/>
      <c r="C41" s="12">
        <v>31</v>
      </c>
      <c r="D41" s="12" t="s">
        <v>47</v>
      </c>
      <c r="E41" s="13" t="s">
        <v>31</v>
      </c>
      <c r="F41" s="14">
        <v>77</v>
      </c>
      <c r="G41" s="14" t="s">
        <v>27</v>
      </c>
      <c r="H41" s="15"/>
      <c r="I41" s="18"/>
      <c r="J41" s="18"/>
      <c r="K41" s="19"/>
    </row>
    <row r="42" ht="18" customHeight="1" spans="1:11">
      <c r="A42" s="10"/>
      <c r="B42" s="11"/>
      <c r="C42" s="12">
        <v>32</v>
      </c>
      <c r="D42" s="12" t="s">
        <v>47</v>
      </c>
      <c r="E42" s="13" t="s">
        <v>48</v>
      </c>
      <c r="F42" s="14">
        <v>147</v>
      </c>
      <c r="G42" s="14" t="s">
        <v>27</v>
      </c>
      <c r="H42" s="15"/>
      <c r="I42" s="18"/>
      <c r="J42" s="18"/>
      <c r="K42" s="19"/>
    </row>
    <row r="43" ht="18" customHeight="1" spans="1:11">
      <c r="A43" s="10"/>
      <c r="B43" s="11"/>
      <c r="C43" s="12">
        <v>33</v>
      </c>
      <c r="D43" s="12" t="s">
        <v>47</v>
      </c>
      <c r="E43" s="13" t="s">
        <v>49</v>
      </c>
      <c r="F43" s="14">
        <v>38</v>
      </c>
      <c r="G43" s="14" t="s">
        <v>27</v>
      </c>
      <c r="H43" s="15"/>
      <c r="I43" s="18"/>
      <c r="J43" s="18"/>
      <c r="K43" s="19"/>
    </row>
    <row r="44" ht="18" customHeight="1" spans="1:11">
      <c r="A44" s="10"/>
      <c r="B44" s="11"/>
      <c r="C44" s="12">
        <v>34</v>
      </c>
      <c r="D44" s="12" t="s">
        <v>47</v>
      </c>
      <c r="E44" s="13" t="s">
        <v>50</v>
      </c>
      <c r="F44" s="14">
        <v>137</v>
      </c>
      <c r="G44" s="14" t="s">
        <v>27</v>
      </c>
      <c r="H44" s="15"/>
      <c r="I44" s="18"/>
      <c r="J44" s="18"/>
      <c r="K44" s="19"/>
    </row>
    <row r="45" ht="18" customHeight="1" spans="1:11">
      <c r="A45" s="10"/>
      <c r="B45" s="11"/>
      <c r="C45" s="12">
        <v>35</v>
      </c>
      <c r="D45" s="12" t="s">
        <v>51</v>
      </c>
      <c r="E45" s="13" t="s">
        <v>26</v>
      </c>
      <c r="F45" s="14">
        <v>20</v>
      </c>
      <c r="G45" s="14" t="s">
        <v>27</v>
      </c>
      <c r="H45" s="15"/>
      <c r="I45" s="18"/>
      <c r="J45" s="18"/>
      <c r="K45" s="19"/>
    </row>
    <row r="46" ht="18" customHeight="1" spans="1:11">
      <c r="A46" s="10"/>
      <c r="B46" s="11"/>
      <c r="C46" s="12">
        <v>36</v>
      </c>
      <c r="D46" s="12" t="s">
        <v>51</v>
      </c>
      <c r="E46" s="13" t="s">
        <v>28</v>
      </c>
      <c r="F46" s="14">
        <v>15</v>
      </c>
      <c r="G46" s="14" t="s">
        <v>27</v>
      </c>
      <c r="H46" s="15"/>
      <c r="I46" s="18"/>
      <c r="J46" s="18"/>
      <c r="K46" s="19"/>
    </row>
    <row r="47" ht="18" customHeight="1" spans="1:11">
      <c r="A47" s="10"/>
      <c r="B47" s="11"/>
      <c r="C47" s="12">
        <v>37</v>
      </c>
      <c r="D47" s="12" t="s">
        <v>51</v>
      </c>
      <c r="E47" s="13" t="s">
        <v>29</v>
      </c>
      <c r="F47" s="14">
        <v>25</v>
      </c>
      <c r="G47" s="14" t="s">
        <v>27</v>
      </c>
      <c r="H47" s="15"/>
      <c r="I47" s="18"/>
      <c r="J47" s="18"/>
      <c r="K47" s="19"/>
    </row>
    <row r="48" ht="18" customHeight="1" spans="1:11">
      <c r="A48" s="10"/>
      <c r="B48" s="11"/>
      <c r="C48" s="12">
        <v>38</v>
      </c>
      <c r="D48" s="12" t="s">
        <v>51</v>
      </c>
      <c r="E48" s="13" t="s">
        <v>30</v>
      </c>
      <c r="F48" s="14">
        <v>35</v>
      </c>
      <c r="G48" s="14" t="s">
        <v>27</v>
      </c>
      <c r="H48" s="15"/>
      <c r="I48" s="18"/>
      <c r="J48" s="18"/>
      <c r="K48" s="19"/>
    </row>
    <row r="49" ht="18" customHeight="1" spans="1:11">
      <c r="A49" s="10"/>
      <c r="B49" s="11"/>
      <c r="C49" s="12">
        <v>39</v>
      </c>
      <c r="D49" s="12" t="s">
        <v>51</v>
      </c>
      <c r="E49" s="13" t="s">
        <v>31</v>
      </c>
      <c r="F49" s="14">
        <v>30</v>
      </c>
      <c r="G49" s="14" t="s">
        <v>27</v>
      </c>
      <c r="H49" s="15"/>
      <c r="I49" s="18"/>
      <c r="J49" s="18"/>
      <c r="K49" s="19"/>
    </row>
    <row r="50" ht="18" customHeight="1" spans="1:11">
      <c r="A50" s="10"/>
      <c r="B50" s="11"/>
      <c r="C50" s="12">
        <v>40</v>
      </c>
      <c r="D50" s="12" t="s">
        <v>51</v>
      </c>
      <c r="E50" s="13" t="s">
        <v>48</v>
      </c>
      <c r="F50" s="14">
        <v>91</v>
      </c>
      <c r="G50" s="14" t="s">
        <v>27</v>
      </c>
      <c r="H50" s="15"/>
      <c r="I50" s="18"/>
      <c r="J50" s="18"/>
      <c r="K50" s="19"/>
    </row>
    <row r="51" ht="18" customHeight="1" spans="1:11">
      <c r="A51" s="10"/>
      <c r="B51" s="11"/>
      <c r="C51" s="12">
        <v>41</v>
      </c>
      <c r="D51" s="12" t="s">
        <v>51</v>
      </c>
      <c r="E51" s="13" t="s">
        <v>49</v>
      </c>
      <c r="F51" s="14">
        <v>163</v>
      </c>
      <c r="G51" s="14" t="s">
        <v>27</v>
      </c>
      <c r="H51" s="15"/>
      <c r="I51" s="18"/>
      <c r="J51" s="18"/>
      <c r="K51" s="19"/>
    </row>
    <row r="52" ht="18" customHeight="1" spans="1:11">
      <c r="A52" s="10"/>
      <c r="B52" s="11"/>
      <c r="C52" s="12">
        <v>42</v>
      </c>
      <c r="D52" s="12" t="s">
        <v>51</v>
      </c>
      <c r="E52" s="13" t="s">
        <v>52</v>
      </c>
      <c r="F52" s="14">
        <v>259</v>
      </c>
      <c r="G52" s="14" t="s">
        <v>27</v>
      </c>
      <c r="H52" s="15"/>
      <c r="I52" s="18"/>
      <c r="J52" s="18"/>
      <c r="K52" s="19"/>
    </row>
    <row r="53" ht="18" customHeight="1" spans="1:11">
      <c r="A53" s="10"/>
      <c r="B53" s="11"/>
      <c r="C53" s="12">
        <v>43</v>
      </c>
      <c r="D53" s="12" t="s">
        <v>51</v>
      </c>
      <c r="E53" s="13" t="s">
        <v>50</v>
      </c>
      <c r="F53" s="14">
        <v>481</v>
      </c>
      <c r="G53" s="14" t="s">
        <v>27</v>
      </c>
      <c r="H53" s="15"/>
      <c r="I53" s="18"/>
      <c r="J53" s="18"/>
      <c r="K53" s="19"/>
    </row>
    <row r="54" ht="18" customHeight="1" spans="1:11">
      <c r="A54" s="10"/>
      <c r="B54" s="11"/>
      <c r="C54" s="12">
        <v>44</v>
      </c>
      <c r="D54" s="12" t="s">
        <v>53</v>
      </c>
      <c r="E54" s="13" t="s">
        <v>54</v>
      </c>
      <c r="F54" s="14">
        <v>26</v>
      </c>
      <c r="G54" s="14" t="s">
        <v>27</v>
      </c>
      <c r="H54" s="15"/>
      <c r="I54" s="18"/>
      <c r="J54" s="18"/>
      <c r="K54" s="19"/>
    </row>
    <row r="55" ht="18" customHeight="1" spans="1:11">
      <c r="A55" s="10"/>
      <c r="B55" s="11"/>
      <c r="C55" s="12">
        <v>45</v>
      </c>
      <c r="D55" s="12" t="s">
        <v>53</v>
      </c>
      <c r="E55" s="13" t="s">
        <v>26</v>
      </c>
      <c r="F55" s="14">
        <v>107</v>
      </c>
      <c r="G55" s="14" t="s">
        <v>27</v>
      </c>
      <c r="H55" s="15"/>
      <c r="I55" s="18"/>
      <c r="J55" s="18"/>
      <c r="K55" s="19"/>
    </row>
    <row r="56" ht="18" customHeight="1" spans="1:11">
      <c r="A56" s="10"/>
      <c r="B56" s="11"/>
      <c r="C56" s="12">
        <v>46</v>
      </c>
      <c r="D56" s="12" t="s">
        <v>53</v>
      </c>
      <c r="E56" s="13" t="s">
        <v>29</v>
      </c>
      <c r="F56" s="14">
        <v>214</v>
      </c>
      <c r="G56" s="14" t="s">
        <v>27</v>
      </c>
      <c r="H56" s="15"/>
      <c r="I56" s="18"/>
      <c r="J56" s="18"/>
      <c r="K56" s="19"/>
    </row>
    <row r="57" ht="18" customHeight="1" spans="1:11">
      <c r="A57" s="10"/>
      <c r="B57" s="11"/>
      <c r="C57" s="12">
        <v>47</v>
      </c>
      <c r="D57" s="12" t="s">
        <v>53</v>
      </c>
      <c r="E57" s="13" t="s">
        <v>31</v>
      </c>
      <c r="F57" s="14">
        <v>175</v>
      </c>
      <c r="G57" s="14" t="s">
        <v>27</v>
      </c>
      <c r="H57" s="15"/>
      <c r="I57" s="18"/>
      <c r="J57" s="18"/>
      <c r="K57" s="19"/>
    </row>
    <row r="58" ht="18" customHeight="1" spans="1:11">
      <c r="A58" s="10"/>
      <c r="B58" s="11"/>
      <c r="C58" s="12">
        <v>48</v>
      </c>
      <c r="D58" s="12" t="s">
        <v>55</v>
      </c>
      <c r="E58" s="13" t="s">
        <v>54</v>
      </c>
      <c r="F58" s="14">
        <v>1</v>
      </c>
      <c r="G58" s="14" t="s">
        <v>27</v>
      </c>
      <c r="H58" s="15"/>
      <c r="I58" s="18"/>
      <c r="J58" s="18"/>
      <c r="K58" s="19"/>
    </row>
    <row r="59" ht="18" customHeight="1" spans="1:11">
      <c r="A59" s="10"/>
      <c r="B59" s="11"/>
      <c r="C59" s="12">
        <v>49</v>
      </c>
      <c r="D59" s="12" t="s">
        <v>55</v>
      </c>
      <c r="E59" s="13" t="s">
        <v>26</v>
      </c>
      <c r="F59" s="14">
        <v>55</v>
      </c>
      <c r="G59" s="14" t="s">
        <v>27</v>
      </c>
      <c r="H59" s="15"/>
      <c r="I59" s="18"/>
      <c r="J59" s="18"/>
      <c r="K59" s="19"/>
    </row>
    <row r="60" ht="18" customHeight="1" spans="1:11">
      <c r="A60" s="10"/>
      <c r="B60" s="11"/>
      <c r="C60" s="12">
        <v>50</v>
      </c>
      <c r="D60" s="12" t="s">
        <v>55</v>
      </c>
      <c r="E60" s="13" t="s">
        <v>29</v>
      </c>
      <c r="F60" s="14">
        <v>121</v>
      </c>
      <c r="G60" s="14" t="s">
        <v>27</v>
      </c>
      <c r="H60" s="15"/>
      <c r="I60" s="18"/>
      <c r="J60" s="18"/>
      <c r="K60" s="19"/>
    </row>
    <row r="61" ht="18" customHeight="1" spans="1:11">
      <c r="A61" s="10"/>
      <c r="B61" s="11"/>
      <c r="C61" s="12">
        <v>51</v>
      </c>
      <c r="D61" s="12" t="s">
        <v>55</v>
      </c>
      <c r="E61" s="13" t="s">
        <v>31</v>
      </c>
      <c r="F61" s="14">
        <v>903</v>
      </c>
      <c r="G61" s="14" t="s">
        <v>27</v>
      </c>
      <c r="H61" s="15"/>
      <c r="I61" s="18"/>
      <c r="J61" s="18"/>
      <c r="K61" s="19"/>
    </row>
    <row r="62" ht="18" customHeight="1" spans="1:11">
      <c r="A62" s="10"/>
      <c r="B62" s="11"/>
      <c r="C62" s="12">
        <v>52</v>
      </c>
      <c r="D62" s="12" t="s">
        <v>56</v>
      </c>
      <c r="E62" s="13" t="s">
        <v>57</v>
      </c>
      <c r="F62" s="14">
        <v>5</v>
      </c>
      <c r="G62" s="14" t="s">
        <v>27</v>
      </c>
      <c r="H62" s="15"/>
      <c r="I62" s="18"/>
      <c r="J62" s="18"/>
      <c r="K62" s="19"/>
    </row>
    <row r="63" ht="18" customHeight="1" spans="1:11">
      <c r="A63" s="10"/>
      <c r="B63" s="11"/>
      <c r="C63" s="12">
        <v>53</v>
      </c>
      <c r="D63" s="12" t="s">
        <v>56</v>
      </c>
      <c r="E63" s="13" t="s">
        <v>26</v>
      </c>
      <c r="F63" s="14">
        <v>3</v>
      </c>
      <c r="G63" s="14" t="s">
        <v>27</v>
      </c>
      <c r="H63" s="15"/>
      <c r="I63" s="18"/>
      <c r="J63" s="18"/>
      <c r="K63" s="19"/>
    </row>
    <row r="64" ht="18" customHeight="1" spans="1:11">
      <c r="A64" s="10"/>
      <c r="B64" s="11"/>
      <c r="C64" s="12">
        <v>54</v>
      </c>
      <c r="D64" s="12" t="s">
        <v>56</v>
      </c>
      <c r="E64" s="13" t="s">
        <v>29</v>
      </c>
      <c r="F64" s="14">
        <v>23</v>
      </c>
      <c r="G64" s="14" t="s">
        <v>27</v>
      </c>
      <c r="H64" s="15"/>
      <c r="I64" s="18"/>
      <c r="J64" s="18"/>
      <c r="K64" s="19"/>
    </row>
    <row r="65" ht="18" customHeight="1" spans="1:11">
      <c r="A65" s="10"/>
      <c r="B65" s="11"/>
      <c r="C65" s="12">
        <v>55</v>
      </c>
      <c r="D65" s="12" t="s">
        <v>56</v>
      </c>
      <c r="E65" s="13" t="s">
        <v>31</v>
      </c>
      <c r="F65" s="14">
        <v>441</v>
      </c>
      <c r="G65" s="14" t="s">
        <v>27</v>
      </c>
      <c r="H65" s="15"/>
      <c r="I65" s="18"/>
      <c r="J65" s="18"/>
      <c r="K65" s="19"/>
    </row>
    <row r="66" ht="18" customHeight="1" spans="1:11">
      <c r="A66" s="10"/>
      <c r="B66" s="11"/>
      <c r="C66" s="12">
        <v>56</v>
      </c>
      <c r="D66" s="12" t="s">
        <v>56</v>
      </c>
      <c r="E66" s="13" t="s">
        <v>58</v>
      </c>
      <c r="F66" s="14">
        <v>10</v>
      </c>
      <c r="G66" s="14" t="s">
        <v>27</v>
      </c>
      <c r="H66" s="15"/>
      <c r="I66" s="18"/>
      <c r="J66" s="18"/>
      <c r="K66" s="19"/>
    </row>
    <row r="67" ht="18" customHeight="1" spans="1:11">
      <c r="A67" s="10"/>
      <c r="B67" s="11"/>
      <c r="C67" s="12">
        <v>57</v>
      </c>
      <c r="D67" s="12" t="s">
        <v>56</v>
      </c>
      <c r="E67" s="13" t="s">
        <v>59</v>
      </c>
      <c r="F67" s="14">
        <v>42</v>
      </c>
      <c r="G67" s="14" t="s">
        <v>27</v>
      </c>
      <c r="H67" s="15"/>
      <c r="I67" s="18"/>
      <c r="J67" s="18"/>
      <c r="K67" s="19"/>
    </row>
    <row r="68" ht="18" customHeight="1" spans="1:11">
      <c r="A68" s="10"/>
      <c r="B68" s="11"/>
      <c r="C68" s="12">
        <v>58</v>
      </c>
      <c r="D68" s="12" t="s">
        <v>56</v>
      </c>
      <c r="E68" s="13" t="s">
        <v>60</v>
      </c>
      <c r="F68" s="14">
        <v>115</v>
      </c>
      <c r="G68" s="14" t="s">
        <v>27</v>
      </c>
      <c r="H68" s="15"/>
      <c r="I68" s="18"/>
      <c r="J68" s="18"/>
      <c r="K68" s="19"/>
    </row>
    <row r="69" ht="18" customHeight="1" spans="1:11">
      <c r="A69" s="10"/>
      <c r="B69" s="11"/>
      <c r="C69" s="12">
        <v>59</v>
      </c>
      <c r="D69" s="12" t="s">
        <v>61</v>
      </c>
      <c r="E69" s="13" t="s">
        <v>62</v>
      </c>
      <c r="F69" s="14">
        <v>5</v>
      </c>
      <c r="G69" s="14" t="s">
        <v>27</v>
      </c>
      <c r="H69" s="15"/>
      <c r="I69" s="18"/>
      <c r="J69" s="18"/>
      <c r="K69" s="19"/>
    </row>
    <row r="70" ht="18" customHeight="1" spans="1:11">
      <c r="A70" s="10"/>
      <c r="B70" s="11"/>
      <c r="C70" s="12">
        <v>60</v>
      </c>
      <c r="D70" s="12" t="s">
        <v>61</v>
      </c>
      <c r="E70" s="13" t="s">
        <v>59</v>
      </c>
      <c r="F70" s="14">
        <v>9</v>
      </c>
      <c r="G70" s="14" t="s">
        <v>27</v>
      </c>
      <c r="H70" s="15"/>
      <c r="I70" s="18"/>
      <c r="J70" s="18"/>
      <c r="K70" s="19"/>
    </row>
    <row r="71" ht="18" customHeight="1" spans="1:11">
      <c r="A71" s="10"/>
      <c r="B71" s="11"/>
      <c r="C71" s="12">
        <v>61</v>
      </c>
      <c r="D71" s="12" t="s">
        <v>61</v>
      </c>
      <c r="E71" s="13" t="s">
        <v>60</v>
      </c>
      <c r="F71" s="14">
        <v>87</v>
      </c>
      <c r="G71" s="14" t="s">
        <v>27</v>
      </c>
      <c r="H71" s="15"/>
      <c r="I71" s="18"/>
      <c r="J71" s="18"/>
      <c r="K71" s="19"/>
    </row>
    <row r="72" ht="18" customHeight="1" spans="1:11">
      <c r="A72" s="10"/>
      <c r="B72" s="11"/>
      <c r="C72" s="12">
        <v>62</v>
      </c>
      <c r="D72" s="12" t="s">
        <v>63</v>
      </c>
      <c r="E72" s="13" t="s">
        <v>64</v>
      </c>
      <c r="F72" s="14">
        <v>485</v>
      </c>
      <c r="G72" s="14" t="s">
        <v>27</v>
      </c>
      <c r="H72" s="15"/>
      <c r="I72" s="18"/>
      <c r="J72" s="18"/>
      <c r="K72" s="19"/>
    </row>
    <row r="73" ht="18" customHeight="1" spans="1:11">
      <c r="A73" s="10"/>
      <c r="B73" s="11"/>
      <c r="C73" s="12">
        <v>63</v>
      </c>
      <c r="D73" s="12" t="s">
        <v>65</v>
      </c>
      <c r="E73" s="13" t="s">
        <v>66</v>
      </c>
      <c r="F73" s="14">
        <v>12</v>
      </c>
      <c r="G73" s="14" t="s">
        <v>67</v>
      </c>
      <c r="H73" s="15"/>
      <c r="I73" s="18"/>
      <c r="J73" s="18"/>
      <c r="K73" s="19"/>
    </row>
    <row r="74" ht="18" customHeight="1" spans="1:11">
      <c r="A74" s="10"/>
      <c r="B74" s="11"/>
      <c r="C74" s="12">
        <v>64</v>
      </c>
      <c r="D74" s="12" t="s">
        <v>65</v>
      </c>
      <c r="E74" s="13" t="s">
        <v>68</v>
      </c>
      <c r="F74" s="14">
        <v>6</v>
      </c>
      <c r="G74" s="14" t="s">
        <v>67</v>
      </c>
      <c r="H74" s="15"/>
      <c r="I74" s="18"/>
      <c r="J74" s="18"/>
      <c r="K74" s="19"/>
    </row>
    <row r="75" ht="18" customHeight="1" spans="1:11">
      <c r="A75" s="10"/>
      <c r="B75" s="11"/>
      <c r="C75" s="12">
        <v>65</v>
      </c>
      <c r="D75" s="12" t="s">
        <v>69</v>
      </c>
      <c r="E75" s="13" t="s">
        <v>70</v>
      </c>
      <c r="F75" s="14">
        <v>6</v>
      </c>
      <c r="G75" s="14" t="s">
        <v>27</v>
      </c>
      <c r="H75" s="15"/>
      <c r="I75" s="18"/>
      <c r="J75" s="18"/>
      <c r="K75" s="19"/>
    </row>
    <row r="76" ht="18" customHeight="1" spans="1:11">
      <c r="A76" s="10"/>
      <c r="B76" s="11"/>
      <c r="C76" s="12">
        <v>66</v>
      </c>
      <c r="D76" s="12" t="s">
        <v>69</v>
      </c>
      <c r="E76" s="20" t="s">
        <v>71</v>
      </c>
      <c r="F76" s="21">
        <v>3</v>
      </c>
      <c r="G76" s="21" t="s">
        <v>27</v>
      </c>
      <c r="H76" s="15"/>
      <c r="I76" s="18"/>
      <c r="J76" s="18"/>
      <c r="K76" s="19"/>
    </row>
    <row r="77" ht="18" customHeight="1" spans="1:11">
      <c r="A77" s="10"/>
      <c r="B77" s="11"/>
      <c r="C77" s="12">
        <v>67</v>
      </c>
      <c r="D77" s="12" t="s">
        <v>72</v>
      </c>
      <c r="E77" s="20" t="s">
        <v>73</v>
      </c>
      <c r="F77" s="21">
        <v>6</v>
      </c>
      <c r="G77" s="21" t="s">
        <v>27</v>
      </c>
      <c r="H77" s="15"/>
      <c r="I77" s="18"/>
      <c r="J77" s="18"/>
      <c r="K77" s="19"/>
    </row>
    <row r="78" ht="18" customHeight="1" spans="1:11">
      <c r="A78" s="10"/>
      <c r="B78" s="11"/>
      <c r="C78" s="12">
        <v>68</v>
      </c>
      <c r="D78" s="12" t="s">
        <v>72</v>
      </c>
      <c r="E78" s="20" t="s">
        <v>74</v>
      </c>
      <c r="F78" s="21">
        <v>8</v>
      </c>
      <c r="G78" s="21" t="s">
        <v>27</v>
      </c>
      <c r="H78" s="15"/>
      <c r="I78" s="18"/>
      <c r="J78" s="18"/>
      <c r="K78" s="19"/>
    </row>
    <row r="79" ht="18" customHeight="1" spans="1:11">
      <c r="A79" s="10"/>
      <c r="B79" s="11"/>
      <c r="C79" s="12">
        <v>69</v>
      </c>
      <c r="D79" s="12" t="s">
        <v>72</v>
      </c>
      <c r="E79" s="20" t="s">
        <v>75</v>
      </c>
      <c r="F79" s="21">
        <v>74</v>
      </c>
      <c r="G79" s="21" t="s">
        <v>27</v>
      </c>
      <c r="H79" s="15"/>
      <c r="I79" s="18"/>
      <c r="J79" s="18"/>
      <c r="K79" s="19"/>
    </row>
    <row r="80" ht="18" customHeight="1" spans="1:11">
      <c r="A80" s="10"/>
      <c r="B80" s="11"/>
      <c r="C80" s="12">
        <v>70</v>
      </c>
      <c r="D80" s="12" t="s">
        <v>72</v>
      </c>
      <c r="E80" s="20" t="s">
        <v>64</v>
      </c>
      <c r="F80" s="21">
        <v>555</v>
      </c>
      <c r="G80" s="21" t="s">
        <v>27</v>
      </c>
      <c r="H80" s="15"/>
      <c r="I80" s="18"/>
      <c r="J80" s="18"/>
      <c r="K80" s="19"/>
    </row>
    <row r="81" customFormat="1" ht="18" customHeight="1" spans="1:11">
      <c r="A81" s="10"/>
      <c r="B81" s="11"/>
      <c r="C81" s="22" t="s">
        <v>76</v>
      </c>
      <c r="D81" s="23"/>
      <c r="E81" s="23"/>
      <c r="F81" s="23"/>
      <c r="G81" s="23"/>
      <c r="H81" s="23"/>
      <c r="I81" s="27"/>
      <c r="J81" s="18"/>
      <c r="K81" s="19"/>
    </row>
    <row r="82" s="2" customFormat="1" ht="35" customHeight="1" spans="1:11">
      <c r="A82" s="24" t="s">
        <v>77</v>
      </c>
      <c r="B82" s="24"/>
      <c r="C82" s="24"/>
      <c r="D82" s="24"/>
      <c r="E82" s="24"/>
      <c r="F82" s="24"/>
      <c r="G82" s="24"/>
      <c r="H82" s="25"/>
      <c r="I82" s="25"/>
      <c r="J82" s="25"/>
      <c r="K82" s="28" t="s">
        <v>78</v>
      </c>
    </row>
    <row r="83" ht="62" customHeight="1" spans="3:11">
      <c r="C83" s="26" t="s">
        <v>79</v>
      </c>
      <c r="D83" s="26"/>
      <c r="E83" s="26"/>
      <c r="F83" s="26"/>
      <c r="G83" s="26"/>
      <c r="H83" s="26"/>
      <c r="I83" s="26"/>
      <c r="J83" s="26"/>
      <c r="K83" s="26"/>
    </row>
    <row r="84" ht="18" customHeight="1" spans="11:11">
      <c r="K84" s="5"/>
    </row>
    <row r="85" ht="17" customHeight="1"/>
  </sheetData>
  <mergeCells count="7">
    <mergeCell ref="A1:K1"/>
    <mergeCell ref="C81:I81"/>
    <mergeCell ref="A82:I82"/>
    <mergeCell ref="C83:K83"/>
    <mergeCell ref="I84:K84"/>
    <mergeCell ref="C3:C11"/>
    <mergeCell ref="D3:D11"/>
  </mergeCells>
  <printOptions horizontalCentered="1"/>
  <pageMargins left="0.354166666666667" right="0.236111111111111" top="0.393055555555556" bottom="0.511805555555556" header="0.432638888888889" footer="0.0784722222222222"/>
  <pageSetup paperSize="9" scale="9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2021-06-17T13:48:00Z</dcterms:created>
  <dcterms:modified xsi:type="dcterms:W3CDTF">2023-09-26T09:25:12Z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D8C986A5EB3A46839EDD6F45D3D14177_13</vt:lpwstr>
  </property>
  <property fmtid="{D5CDD505-2E9C-101B-9397-08002B2CF9AE}" pid="3" name="KSOProductBuildVer">
    <vt:lpwstr>2052-12.1.0.15374</vt:lpwstr>
  </property>
  <property fmtid="{D5CDD505-2E9C-101B-9397-08002B2CF9AE}" pid="4" name="KSOReadingLayout">
    <vt:bool>true</vt:bool>
  </property>
</Properties>
</file>