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8" activeTab="1"/>
  </bookViews>
  <sheets>
    <sheet name="编制说明" sheetId="11" r:id="rId1"/>
    <sheet name="汇总表" sheetId="10" r:id="rId2"/>
    <sheet name="招标清单" sheetId="9" r:id="rId3"/>
  </sheets>
  <definedNames>
    <definedName name="_xlnm.Print_Titles" localSheetId="2">招标清单!$1:$3</definedName>
    <definedName name="_xlnm.Print_Area" localSheetId="2">招标清单!$A$1:$L$34</definedName>
    <definedName name="_xlnm.Print_Area" localSheetId="1">汇总表!$A$1:$D$12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<sst xmlns="http://schemas.openxmlformats.org/spreadsheetml/2006/main" count="121" uniqueCount="86">
  <si>
    <r>
      <rPr>
        <sz val="14"/>
        <rFont val="宋体"/>
        <charset val="134"/>
      </rPr>
      <t xml:space="preserve">                </t>
    </r>
    <r>
      <rPr>
        <b/>
        <sz val="25"/>
        <rFont val="宋体"/>
        <charset val="134"/>
      </rPr>
      <t xml:space="preserve">      编 制 说 明</t>
    </r>
  </si>
  <si>
    <t>一、工程概况：</t>
  </si>
  <si>
    <t>1、工程名称：玉林(福绵）节能环保产业园南片区热电联产项目（一期）二阶段锅炉间（8轴~14轴）±0.00以下工程</t>
  </si>
  <si>
    <t>二、清单编制依据及投标报价依据：</t>
  </si>
  <si>
    <t>1、玉林(福绵）节能环保产业园南片区热电联产项目（一期）二阶段锅炉间8轴-14轴施工图。
2、以上文件以招标当期为基础，施工期间若发生改动应按变更处理。</t>
  </si>
  <si>
    <t>三、工程量计算说明：</t>
  </si>
  <si>
    <t>1、《广东省房屋建筑与装饰工程综合定额（2018）》工程量计算规则、《广东省市政工程综合定额(2018)》工程量计算规则、《广东省园林绿化工程综合定额(2018)》工程量计算规则、《广东省通用安装工程综合定额(2018)》工程量计算规则。</t>
  </si>
  <si>
    <t>四、招标范围：</t>
  </si>
  <si>
    <t>1、本次招标范围：一期二阶段施工区域（8轴~14轴）±0.000以下土方开挖及回填，破桩头，承台及基础梁模板安装及拆除，钢筋绑扎，混凝土浇筑等内容</t>
  </si>
  <si>
    <t>五、承包方式：</t>
  </si>
  <si>
    <t>1、本工程所有清单项均为包工包料，中泰不提供任何材料。</t>
  </si>
  <si>
    <t>玉林(福绵）节能环保产业园南片区热电联产项目（一期）二阶段锅炉间（8轴~14轴）±0.00以下工程招标清单汇总表</t>
  </si>
  <si>
    <t>序号</t>
  </si>
  <si>
    <t>名称</t>
  </si>
  <si>
    <t>金额</t>
  </si>
  <si>
    <t>备注</t>
  </si>
  <si>
    <t>一</t>
  </si>
  <si>
    <t>建安工程</t>
  </si>
  <si>
    <t>土方工程</t>
  </si>
  <si>
    <t>混凝土工程</t>
  </si>
  <si>
    <t>模板工程</t>
  </si>
  <si>
    <t>钢筋工程</t>
  </si>
  <si>
    <t>其它工程</t>
  </si>
  <si>
    <t>二</t>
  </si>
  <si>
    <t>安全文明施工费</t>
  </si>
  <si>
    <t>三</t>
  </si>
  <si>
    <r>
      <rPr>
        <b/>
        <sz val="11"/>
        <rFont val="??"/>
        <charset val="134"/>
        <scheme val="minor"/>
      </rPr>
      <t>税金</t>
    </r>
    <r>
      <rPr>
        <b/>
        <u/>
        <sz val="11"/>
        <rFont val="??"/>
        <charset val="134"/>
        <scheme val="minor"/>
      </rPr>
      <t xml:space="preserve">        </t>
    </r>
    <r>
      <rPr>
        <b/>
        <sz val="11"/>
        <rFont val="??"/>
        <charset val="134"/>
        <scheme val="minor"/>
      </rPr>
      <t xml:space="preserve"> %</t>
    </r>
  </si>
  <si>
    <t>税率按国家政策执行，造价随之调整</t>
  </si>
  <si>
    <t>四</t>
  </si>
  <si>
    <t>含税合计</t>
  </si>
  <si>
    <t>报价单位（盖章）：</t>
  </si>
  <si>
    <t>报价日期：</t>
  </si>
  <si>
    <t>玉林(福绵）节能环保产业园南片区热电联产项目（一期）二阶段锅炉间（8轴~14轴）±0.00以下工程大包清单明细</t>
  </si>
  <si>
    <t>工程名称：玉林(福绵）节能环保产业园南片区热电联产项目（一期）二阶段锅炉间（8轴~14轴）±0.00以下工程</t>
  </si>
  <si>
    <t>承包内容</t>
  </si>
  <si>
    <t>计量规则</t>
  </si>
  <si>
    <t>计量
单位</t>
  </si>
  <si>
    <t>工程量
A</t>
  </si>
  <si>
    <t>人工费B
（元）</t>
  </si>
  <si>
    <t>主材费C
（元）</t>
  </si>
  <si>
    <t>除主材、人工费、税金以外的其他费用D（元）</t>
  </si>
  <si>
    <t>不含含税
综合单价E=B+C+D
（元）</t>
  </si>
  <si>
    <t>不含税
综合合价F=A*E
（元）</t>
  </si>
  <si>
    <t>土方挖运（园区外运）</t>
  </si>
  <si>
    <t>1.土质为除淤泥外的土方（不分土壤类别）
2.开挖所用机械类别由乙方自行考虑并包含在本综合单价中
3.运距与土方弃置费由乙方自行考虑，并包含在本综合单价中
4.完成面需平整并达到满足下道工序可直接施工的要求</t>
  </si>
  <si>
    <t>经建设单位、监理、甲方、乙方四方共同签字确认的土方施工方案有明确规定的，则按照四方确认的施工方案进行计量；若施工方案未明确的，则执行《2018广东省建筑与装饰工程计价定额》工程量计算规则</t>
  </si>
  <si>
    <t>m3</t>
  </si>
  <si>
    <t>石方挖运（园区外运）</t>
  </si>
  <si>
    <t>1、石质、岩石类别（不分岩石类别）
2.开挖所用机械类别由乙方根据现场情况自行考虑并包含在本综合单价中
3.运距与石方弃置费由乙方自行考虑，并包含在本综合单价中
4.完成面需平整并达到满足下道工序可直接施工的要求</t>
  </si>
  <si>
    <t>挖一般土方（不内/外运）</t>
  </si>
  <si>
    <t>1.土质为除淤泥外的土方（不分土壤类别），就近堆放，备于回填
2.开挖所用机械类别由乙方自行考虑并包含在本综合单价中
3.完成面需平整并达到满足下道工序可直接施工的要求</t>
  </si>
  <si>
    <t>土方挖运（由本项目运至用地红线范围以外园区内堆放，用于回填）</t>
  </si>
  <si>
    <t>1.土质为除淤泥外的土方（不分土壤类别）
2.开挖所用机械类别由乙方自行考虑并包含在本综合单价中
3.场内土方挖运至园区内堆放，包推平，以满足园区管理规定为准，并确保土体堆放安全状态；
4.完成面需平整并达到满足下道工序可直接施工的要求</t>
  </si>
  <si>
    <t>土方回填、夯实（由园区内堆土位置运至本项目工作面回填、夯实，包含基坑、承台周边、地梁周边等）</t>
  </si>
  <si>
    <t>1.分层回填、夯实（采用6吨小型压路机压实，每层夯实厚度300mm），夯实系数不低于0.94</t>
  </si>
  <si>
    <t>凿桩头</t>
  </si>
  <si>
    <t>1.桩头混凝土及砂浆凿除,清理、整平桩头表面
2.凿桩头所用机械类别由乙方自行考虑并包含在本综合单价中
3.运距与弃置费由乙方自行考虑，并包含在本综合单价中</t>
  </si>
  <si>
    <t>工程量计算规则执行《2018广东省建筑与装饰工程计价定额》</t>
  </si>
  <si>
    <t>个</t>
  </si>
  <si>
    <t>混凝土工程（含混凝土泵送）</t>
  </si>
  <si>
    <t>按施工图纸、交楼标准、图纸会审、招标答疑、施工方案、现行相关规范、政府相关要求，包含且不限于以下内容：
1.浇筑、养护用工：含所有结构，盖塑料薄膜（乙方提供）养护(暴雨天气的薄膜覆盖、框架柱的覆膜养护)，薄膜、彩条布（乙方提供）等保护施工缝等
2.制作、养护砼试块，并搬运到指定地点。协助完成结构实体检测相关劳务工作
3.任何情况下项目部要求的加班
4.浇混凝土的漏浆应及时用水冲洗清理，避免过后打凿影响表观质量
5.工完场清，应当清扫至原混凝土结构面，不允许有残余水泥砂浆、混凝土浆或打凿的现象
6.乙方原因质量问题产生的返工及各种损失：包含不仅限于蜂窝麻面
7.所有材料均由乙方提供</t>
  </si>
  <si>
    <t>模板工程主材及辅材费用</t>
  </si>
  <si>
    <t>按施工图纸、交楼标准、图纸会审、招标答疑、施工方案、现行相关规范、政府相关要求，包含且不限于以下内容：
1.含模板、木枋（规格40×90mm)、止水螺杆、其他螺杆、PVC套管、蝴蝶卡、步步紧、加固砼方柱钢制卡扣、钢管、扣件等，基础部位外全部采用14mm厚新模板
2.按甲方施工方案及国家规范加固，包含且不限于方案所需的安全措施</t>
  </si>
  <si>
    <t>m2</t>
  </si>
  <si>
    <t>模板安拆劳务费用</t>
  </si>
  <si>
    <t>按施工图纸、交楼标准、图纸会审、招标答疑、施工方案、现行相关规范、政府相关要求，包含且不限于以下内容：
1.模板制作、安装、刷隔离剂、拆除及加固、拆除及模板整理堆放工作等
2.按施工方案及国家规范加固包含而不限于抱柱等</t>
  </si>
  <si>
    <r>
      <rPr>
        <sz val="11"/>
        <rFont val="宋体"/>
        <charset val="134"/>
      </rPr>
      <t xml:space="preserve">按施工图纸、交楼标准、图纸会审、招标答疑、施工方案、现行相关规范、政府相关要求，包含且不限于以下内容：
1.劳务部分：
（1）钢筋开料、安装：含主体结构所有构件，植筋等
（2）钢筋工程发生的一切焊接工作
（3）后浇带及施工缝必须的混凝土拦网设施制作安装，不同混凝土强度等级钢筋网(或按项目部要求的其他混凝土隔断措施)，钢筋加工场钢筋堆放支座，模板所有吊模用支撑马凳筋等加工制作工序
（4）后浇带除锈及恢复、操作面内的剩余钢筋及时回收利用
（5）包所有的植筋
2.材料部分：
 所有材料均由乙方提供
</t>
    </r>
    <r>
      <rPr>
        <b/>
        <sz val="11"/>
        <rFont val="宋体"/>
        <charset val="134"/>
      </rPr>
      <t>3.施工现场不提供钢筋加工场及钢筋原材料堆放场，钢筋加工相关费用乙方自行考虑。</t>
    </r>
  </si>
  <si>
    <t>吨</t>
  </si>
  <si>
    <t>钢筋直螺纹（机械连接）</t>
  </si>
  <si>
    <t>按施工图纸、交楼标准、图纸会审、招标答疑、施工方案、现行相关规范、政府相关要求，包含且不限于以下内容：
1.套筒制安，材料由乙方购买，需为国标材质，按要求提供材料的相关资料，并完成现场抽样送检，且检测组数达到相关规定要求
2.必须采取套筒连接的区间：不分构建钢筋直径大于或等于16mm的需要采用
3.因乙方为节约材料而采用该方式将短钢筋连接起来再利用的，不另计价，已包含在此清单价款中</t>
  </si>
  <si>
    <t>工程量计算规则执行《2018广东省建筑与装饰工程计价定额》，最终结算量按80%计算</t>
  </si>
  <si>
    <t>预埋构件</t>
  </si>
  <si>
    <t>按施工图纸、交楼标准、图纸会审、招标答疑、施工方案、现行相关规范、政府相关要求，包含且不限于以下内容：
1.构件规格:M3-700*900*30厚钢板，M3a-800*950*30厚钢板，2520钢筋穿孔塞焊
2.安装埋设,焊接固定
3.详招标图纸
4.所有材料均由乙方提供</t>
  </si>
  <si>
    <t>t</t>
  </si>
  <si>
    <t>50厚C40无收缩细石混凝土二次浇筑</t>
  </si>
  <si>
    <t>按施工图纸、交楼标准、图纸会审、招标答疑、施工方案、现行相关规范、政府相关要求，包含且不限于以下内容：
1.混凝土等级:C40
2.混凝土类型：无收缩细石混凝土
3.详招标图纸
4.所有材料均由乙方提供</t>
  </si>
  <si>
    <t>C30细石混凝土二次包裹</t>
  </si>
  <si>
    <t>按施工图纸、交楼标准、图纸会审、招标答疑、施工方案、现行相关规范、政府相关要求，包含且不限于以下内容：
1.混凝土等级:C30
2.混凝土类型：细石混凝土
3.详招标图纸
4.所有材料均由乙方提供</t>
  </si>
  <si>
    <t>环氧沥青涂层</t>
  </si>
  <si>
    <t>按施工图纸、交楼标准、图纸会审、招标答疑、施工方案、现行相关规范、政府相关要求，包含且不限于以下内容：
1.环氧沥青涂层，厚度不小于um300
2.清洗混凝土表面，调制涂料、涂刷
3.包工包料</t>
  </si>
  <si>
    <t>安全文明施工</t>
  </si>
  <si>
    <t>满足甲方现场所需的安全文明施工所有内容，包含且不限于以下内容：
1.施工现场临时用水用电等施工现场场容场貌（其中工地大门/次门、100mm厚C20砼路面、五牌一图、人工打卡通道、保安室、雾炮机 、消防器材展示柜、消防水池/砂池、围挡及防尘喷淋由建设单位分包完成）
2.各种情形的抽水；清淤；土方平整；土方开挖时配合临时支挡，临时支护，防止土方垮塌的临时支挡，支护的人工配合；土方垮塌后的土方清理和砖胎膜，木模的恢复等
3.竣工验收、移交建设方的清理开荒清洁等工作
4.满足各个阶段安全达标评价一次性通过
5.所有材料均由乙方提供</t>
  </si>
  <si>
    <t>项</t>
  </si>
  <si>
    <r>
      <rPr>
        <b/>
        <sz val="11"/>
        <rFont val="宋体"/>
        <charset val="134"/>
      </rPr>
      <t>税金</t>
    </r>
    <r>
      <rPr>
        <b/>
        <u/>
        <sz val="11"/>
        <rFont val="宋体"/>
        <charset val="134"/>
      </rPr>
      <t xml:space="preserve">     %</t>
    </r>
  </si>
  <si>
    <t>合计</t>
  </si>
  <si>
    <t>备注：
1、施工现场水电费以及乙方工人吃住等费用均由乙方自行负责；
2、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3、乙方投标报价已考虑包含不仅限于自己范围内产生的所有建筑垃圾的外运及处理；
4、中泰公司不提供任何材料，乙方提供材料必须为国标材料，且需提供相关资料包含且不限于合格证、检测报告等；
5、以上内容包括但不限施工图范围内除专业分包以外的所有内容，投标方熟悉图纸，所有内容综合考虑；
6、本清单未注明的承包内容，详见合同相应条款；
7、价格已包含任何情况下项目部要求的加班、质量不合格导致的返工费用；
8、其他费用D：包含辅材、机械费、措施费、管理费、利润等除主材、人工费及税金以外的其他所有费用。
9、合同外增加签证、变更工程，因本工程之设计变更引起的签证、变更增加工程，无论工程量大小，乙方须无条件配合甲方完成，其计量及计价依据合同条款约定计算。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</si>
</sst>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9"/>
      <color theme="1"/>
      <name val="??"/>
      <charset val="134"/>
      <scheme val="minor"/>
    </font>
    <font>
      <sz val="9"/>
      <name val="宋体"/>
      <charset val="134"/>
    </font>
    <font>
      <b/>
      <sz val="10"/>
      <name val="宋体"/>
      <charset val="134"/>
    </font>
    <font>
      <b/>
      <sz val="11"/>
      <name val="宋体"/>
      <charset val="134"/>
    </font>
    <font>
      <sz val="11"/>
      <name val="宋体"/>
      <charset val="134"/>
    </font>
    <font>
      <b/>
      <sz val="11"/>
      <name val="??"/>
      <charset val="134"/>
      <scheme val="minor"/>
    </font>
    <font>
      <b/>
      <sz val="12"/>
      <name val="宋体"/>
      <charset val="134"/>
    </font>
    <font>
      <b/>
      <sz val="9"/>
      <name val="宋体"/>
      <charset val="134"/>
    </font>
    <font>
      <b/>
      <sz val="20"/>
      <name val="宋体"/>
      <charset val="134"/>
    </font>
    <font>
      <b/>
      <sz val="11"/>
      <color rgb="FFFF0000"/>
      <name val="宋体"/>
      <charset val="134"/>
    </font>
    <font>
      <sz val="11"/>
      <name val="Calibri"/>
      <charset val="134"/>
    </font>
    <font>
      <b/>
      <sz val="9"/>
      <name val="??"/>
      <charset val="134"/>
      <scheme val="minor"/>
    </font>
    <font>
      <sz val="9"/>
      <name val="??"/>
      <charset val="134"/>
      <scheme val="minor"/>
    </font>
    <font>
      <b/>
      <sz val="20"/>
      <name val="??"/>
      <charset val="134"/>
      <scheme val="minor"/>
    </font>
    <font>
      <sz val="11"/>
      <name val="??"/>
      <charset val="134"/>
      <scheme val="minor"/>
    </font>
    <font>
      <sz val="12"/>
      <name val="宋体"/>
      <charset val="134"/>
    </font>
    <font>
      <sz val="14"/>
      <name val="宋体"/>
      <charset val="134"/>
    </font>
    <font>
      <b/>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1"/>
      <name val="宋体"/>
      <charset val="134"/>
    </font>
    <font>
      <b/>
      <u/>
      <sz val="11"/>
      <name val="??"/>
      <charset val="134"/>
      <scheme val="minor"/>
    </font>
    <font>
      <b/>
      <sz val="2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0" fillId="0" borderId="0"/>
  </cellStyleXfs>
  <cellXfs count="68">
    <xf numFmtId="0" fontId="0" fillId="0" borderId="0" xfId="50"/>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horizontal="center" vertical="center"/>
    </xf>
    <xf numFmtId="0" fontId="4" fillId="0" borderId="0" xfId="50" applyFont="1" applyFill="1" applyAlignment="1">
      <alignment vertical="center"/>
    </xf>
    <xf numFmtId="0" fontId="5" fillId="0" borderId="0" xfId="50" applyFont="1" applyFill="1"/>
    <xf numFmtId="0" fontId="5" fillId="0" borderId="0" xfId="50" applyFont="1" applyFill="1" applyAlignment="1">
      <alignment vertical="center"/>
    </xf>
    <xf numFmtId="0" fontId="3" fillId="0" borderId="0" xfId="50" applyFont="1" applyFill="1" applyAlignment="1">
      <alignment vertical="center"/>
    </xf>
    <xf numFmtId="0" fontId="4" fillId="0" borderId="0" xfId="50" applyFont="1" applyFill="1" applyAlignment="1">
      <alignment horizontal="center" vertical="center"/>
    </xf>
    <xf numFmtId="0" fontId="3" fillId="0" borderId="0" xfId="50" applyFont="1" applyFill="1" applyAlignment="1">
      <alignment horizontal="center" vertical="center" wrapText="1"/>
    </xf>
    <xf numFmtId="0" fontId="6" fillId="0" borderId="0" xfId="50" applyFont="1" applyFill="1" applyAlignment="1">
      <alignment horizontal="left" vertical="top" wrapText="1"/>
    </xf>
    <xf numFmtId="0" fontId="7" fillId="0" borderId="0" xfId="50" applyFont="1" applyFill="1" applyAlignment="1">
      <alignment horizontal="center" vertical="center"/>
    </xf>
    <xf numFmtId="0" fontId="1" fillId="0" borderId="0" xfId="50" applyFont="1" applyFill="1" applyAlignment="1">
      <alignment horizontal="center" vertical="center"/>
    </xf>
    <xf numFmtId="0" fontId="1" fillId="0" borderId="0" xfId="50" applyFont="1" applyFill="1" applyAlignment="1">
      <alignment horizontal="left" vertical="center"/>
    </xf>
    <xf numFmtId="176" fontId="1" fillId="0" borderId="0" xfId="50" applyNumberFormat="1" applyFont="1" applyFill="1" applyAlignment="1">
      <alignment horizontal="center" vertical="center"/>
    </xf>
    <xf numFmtId="0" fontId="8" fillId="0" borderId="0" xfId="50" applyFont="1" applyFill="1" applyAlignment="1">
      <alignment horizontal="center" vertical="center" wrapText="1"/>
    </xf>
    <xf numFmtId="0" fontId="8" fillId="0" borderId="0" xfId="50" applyFont="1" applyFill="1" applyAlignment="1">
      <alignment horizontal="left" vertical="center" wrapText="1"/>
    </xf>
    <xf numFmtId="176" fontId="8" fillId="0" borderId="0" xfId="50" applyNumberFormat="1" applyFont="1" applyFill="1" applyAlignment="1">
      <alignment horizontal="center" vertical="center" wrapText="1"/>
    </xf>
    <xf numFmtId="0" fontId="6" fillId="0" borderId="0" xfId="50" applyFont="1" applyFill="1" applyAlignment="1">
      <alignment horizontal="left" vertical="center" wrapText="1"/>
    </xf>
    <xf numFmtId="0" fontId="6" fillId="0" borderId="0" xfId="50" applyFont="1" applyFill="1" applyAlignment="1">
      <alignment horizontal="center" vertical="center" wrapText="1"/>
    </xf>
    <xf numFmtId="176" fontId="3" fillId="0" borderId="0" xfId="50" applyNumberFormat="1" applyFont="1" applyFill="1" applyAlignment="1">
      <alignment horizontal="center" vertical="center" wrapText="1"/>
    </xf>
    <xf numFmtId="0" fontId="3" fillId="0" borderId="1" xfId="50"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xf>
    <xf numFmtId="0" fontId="3" fillId="0" borderId="2" xfId="50" applyFont="1" applyFill="1" applyBorder="1" applyAlignment="1">
      <alignment horizontal="center" vertical="center"/>
    </xf>
    <xf numFmtId="0" fontId="4" fillId="0" borderId="1" xfId="50" applyFont="1" applyFill="1" applyBorder="1" applyAlignment="1">
      <alignment vertical="center" wrapText="1"/>
    </xf>
    <xf numFmtId="0" fontId="4" fillId="0" borderId="1" xfId="50" applyFont="1" applyFill="1" applyBorder="1" applyAlignment="1">
      <alignment horizontal="center" vertical="center"/>
    </xf>
    <xf numFmtId="176" fontId="4" fillId="0" borderId="1" xfId="50" applyNumberFormat="1" applyFont="1" applyFill="1" applyBorder="1" applyAlignment="1">
      <alignment horizontal="center" vertical="center"/>
    </xf>
    <xf numFmtId="0" fontId="4" fillId="0" borderId="1" xfId="50" applyFont="1" applyFill="1" applyBorder="1" applyAlignment="1">
      <alignment horizontal="left" vertical="center"/>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3" xfId="50" applyFont="1" applyFill="1" applyBorder="1" applyAlignment="1">
      <alignment horizontal="left" vertical="center" wrapText="1"/>
    </xf>
    <xf numFmtId="176" fontId="4" fillId="0" borderId="3" xfId="50" applyNumberFormat="1" applyFont="1" applyFill="1" applyBorder="1" applyAlignment="1">
      <alignment horizontal="center" vertical="center" wrapText="1"/>
    </xf>
    <xf numFmtId="0" fontId="7" fillId="0" borderId="0" xfId="50" applyFont="1" applyFill="1" applyAlignment="1">
      <alignment vertical="center"/>
    </xf>
    <xf numFmtId="176" fontId="1" fillId="0" borderId="0" xfId="50" applyNumberFormat="1" applyFont="1" applyFill="1" applyAlignment="1">
      <alignment vertical="center"/>
    </xf>
    <xf numFmtId="0" fontId="7" fillId="0" borderId="0" xfId="50" applyFont="1" applyFill="1" applyAlignment="1">
      <alignment horizontal="left" vertical="center"/>
    </xf>
    <xf numFmtId="0" fontId="3" fillId="0" borderId="0" xfId="50" applyFont="1" applyFill="1" applyAlignment="1">
      <alignment horizontal="left" vertical="center" wrapText="1"/>
    </xf>
    <xf numFmtId="0" fontId="5" fillId="0" borderId="1" xfId="50" applyFont="1" applyFill="1" applyBorder="1"/>
    <xf numFmtId="0" fontId="9" fillId="0" borderId="1" xfId="50"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6" fillId="0" borderId="0" xfId="50" applyFont="1" applyFill="1" applyAlignment="1">
      <alignment vertical="center" wrapText="1"/>
    </xf>
    <xf numFmtId="0" fontId="11" fillId="0" borderId="0" xfId="50" applyFont="1" applyAlignment="1">
      <alignment horizontal="center" vertical="center"/>
    </xf>
    <xf numFmtId="0" fontId="12" fillId="0" borderId="0" xfId="50" applyFont="1" applyAlignment="1">
      <alignment horizontal="center" vertical="center"/>
    </xf>
    <xf numFmtId="176" fontId="12" fillId="0" borderId="0" xfId="50" applyNumberFormat="1" applyFont="1" applyAlignment="1">
      <alignment horizontal="center" vertical="center"/>
    </xf>
    <xf numFmtId="0" fontId="13" fillId="0" borderId="0" xfId="50" applyFont="1" applyAlignment="1">
      <alignment horizontal="center" vertical="center" wrapText="1"/>
    </xf>
    <xf numFmtId="0" fontId="14" fillId="0" borderId="1" xfId="50" applyFont="1" applyBorder="1" applyAlignment="1">
      <alignment horizontal="center" vertical="center"/>
    </xf>
    <xf numFmtId="176" fontId="14" fillId="0" borderId="1" xfId="50" applyNumberFormat="1" applyFont="1" applyBorder="1" applyAlignment="1">
      <alignment horizontal="center" vertical="center"/>
    </xf>
    <xf numFmtId="0" fontId="5" fillId="0" borderId="1" xfId="50" applyFont="1" applyBorder="1" applyAlignment="1">
      <alignment horizontal="center" vertical="center"/>
    </xf>
    <xf numFmtId="176" fontId="5" fillId="0" borderId="1" xfId="50" applyNumberFormat="1" applyFont="1" applyBorder="1" applyAlignment="1">
      <alignment horizontal="center" vertical="center"/>
    </xf>
    <xf numFmtId="0" fontId="4" fillId="0" borderId="2" xfId="50" applyFont="1" applyFill="1" applyBorder="1" applyAlignment="1">
      <alignment horizontal="center" vertical="center"/>
    </xf>
    <xf numFmtId="0" fontId="14"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view="pageBreakPreview" zoomScaleNormal="100" workbookViewId="0">
      <selection activeCell="K7" sqref="K7"/>
    </sheetView>
  </sheetViews>
  <sheetFormatPr defaultColWidth="10.2952380952381" defaultRowHeight="14.25"/>
  <cols>
    <col min="1" max="1" width="10.2952380952381" style="58"/>
    <col min="2" max="2" width="7.43809523809524" style="58" customWidth="1"/>
    <col min="3" max="3" width="6.2952380952381" style="58" customWidth="1"/>
    <col min="4" max="4" width="6" style="58" customWidth="1"/>
    <col min="5" max="5" width="6.85714285714286" style="58" customWidth="1"/>
    <col min="6" max="6" width="6.7047619047619" style="58" customWidth="1"/>
    <col min="7" max="7" width="10.2952380952381" style="58"/>
    <col min="8" max="8" width="7" style="58" customWidth="1"/>
    <col min="9" max="9" width="37" style="58" customWidth="1"/>
    <col min="10" max="10" width="10.2952380952381" style="58"/>
    <col min="11" max="11" width="64.1428571428571" style="58" customWidth="1"/>
    <col min="12" max="16384" width="10.2952380952381" style="58"/>
  </cols>
  <sheetData>
    <row r="1" s="58" customFormat="1" ht="32.25" spans="1:9">
      <c r="A1" s="59" t="s">
        <v>0</v>
      </c>
      <c r="B1" s="59"/>
      <c r="C1" s="59"/>
      <c r="D1" s="59"/>
      <c r="E1" s="59"/>
      <c r="F1" s="59"/>
      <c r="G1" s="59"/>
      <c r="H1" s="59"/>
      <c r="I1" s="59"/>
    </row>
    <row r="2" s="58" customFormat="1" ht="18.75" spans="1:9">
      <c r="A2" s="60" t="s">
        <v>1</v>
      </c>
      <c r="B2" s="60"/>
      <c r="C2" s="60"/>
      <c r="D2" s="60"/>
      <c r="E2" s="60"/>
      <c r="F2" s="60"/>
      <c r="G2" s="60"/>
      <c r="H2" s="60"/>
      <c r="I2" s="60"/>
    </row>
    <row r="3" s="58" customFormat="1" ht="58" customHeight="1" spans="1:9">
      <c r="A3" s="61" t="s">
        <v>2</v>
      </c>
      <c r="B3" s="61"/>
      <c r="C3" s="61"/>
      <c r="D3" s="61"/>
      <c r="E3" s="61"/>
      <c r="F3" s="61"/>
      <c r="G3" s="61"/>
      <c r="H3" s="61"/>
      <c r="I3" s="61"/>
    </row>
    <row r="4" s="58" customFormat="1" ht="27" customHeight="1" spans="1:9">
      <c r="A4" s="60" t="s">
        <v>3</v>
      </c>
      <c r="B4" s="60"/>
      <c r="C4" s="60"/>
      <c r="D4" s="60"/>
      <c r="E4" s="60"/>
      <c r="F4" s="60"/>
      <c r="G4" s="60"/>
      <c r="H4" s="60"/>
      <c r="I4" s="60"/>
    </row>
    <row r="5" s="58" customFormat="1" ht="82" customHeight="1" spans="1:9">
      <c r="A5" s="61" t="s">
        <v>4</v>
      </c>
      <c r="B5" s="61"/>
      <c r="C5" s="61"/>
      <c r="D5" s="61"/>
      <c r="E5" s="61"/>
      <c r="F5" s="61"/>
      <c r="G5" s="61"/>
      <c r="H5" s="61"/>
      <c r="I5" s="61"/>
    </row>
    <row r="6" s="58" customFormat="1" ht="30" customHeight="1" spans="1:9">
      <c r="A6" s="62" t="s">
        <v>5</v>
      </c>
      <c r="B6" s="62"/>
      <c r="C6" s="62"/>
      <c r="D6" s="62"/>
      <c r="E6" s="62"/>
      <c r="F6" s="62"/>
      <c r="G6" s="62"/>
      <c r="H6" s="62"/>
      <c r="I6" s="62"/>
    </row>
    <row r="7" s="58" customFormat="1" ht="78" customHeight="1" spans="1:11">
      <c r="A7" s="63" t="s">
        <v>6</v>
      </c>
      <c r="B7" s="63"/>
      <c r="C7" s="63"/>
      <c r="D7" s="63"/>
      <c r="E7" s="63"/>
      <c r="F7" s="63"/>
      <c r="G7" s="63"/>
      <c r="H7" s="63"/>
      <c r="I7" s="63"/>
      <c r="K7" s="67"/>
    </row>
    <row r="8" s="58" customFormat="1" ht="29" customHeight="1" spans="1:9">
      <c r="A8" s="64" t="s">
        <v>7</v>
      </c>
      <c r="B8" s="64"/>
      <c r="C8" s="64"/>
      <c r="D8" s="64"/>
      <c r="E8" s="64"/>
      <c r="F8" s="64"/>
      <c r="G8" s="64"/>
      <c r="H8" s="64"/>
      <c r="I8" s="64"/>
    </row>
    <row r="9" s="58" customFormat="1" ht="52" customHeight="1" spans="1:9">
      <c r="A9" s="65" t="s">
        <v>8</v>
      </c>
      <c r="B9" s="65"/>
      <c r="C9" s="65"/>
      <c r="D9" s="65"/>
      <c r="E9" s="65"/>
      <c r="F9" s="65"/>
      <c r="G9" s="65"/>
      <c r="H9" s="65"/>
      <c r="I9" s="65"/>
    </row>
    <row r="10" s="58" customFormat="1" ht="30" customHeight="1" spans="1:9">
      <c r="A10" s="64" t="s">
        <v>9</v>
      </c>
      <c r="B10" s="64"/>
      <c r="C10" s="64"/>
      <c r="D10" s="64"/>
      <c r="E10" s="64"/>
      <c r="F10" s="64"/>
      <c r="G10" s="64"/>
      <c r="H10" s="64"/>
      <c r="I10" s="64"/>
    </row>
    <row r="11" s="58" customFormat="1" ht="33" customHeight="1" spans="1:9">
      <c r="A11" s="63" t="s">
        <v>10</v>
      </c>
      <c r="B11" s="63"/>
      <c r="C11" s="63"/>
      <c r="D11" s="63"/>
      <c r="E11" s="63"/>
      <c r="F11" s="63"/>
      <c r="G11" s="63"/>
      <c r="H11" s="63"/>
      <c r="I11" s="63"/>
    </row>
    <row r="12" s="58" customFormat="1" ht="30" customHeight="1" spans="1:9">
      <c r="A12" s="63"/>
      <c r="B12" s="63"/>
      <c r="C12" s="63"/>
      <c r="D12" s="63"/>
      <c r="E12" s="63"/>
      <c r="F12" s="63"/>
      <c r="G12" s="63"/>
      <c r="H12" s="63"/>
      <c r="I12" s="63"/>
    </row>
    <row r="13" s="58" customFormat="1" ht="18.75" spans="1:9">
      <c r="A13" s="66"/>
      <c r="B13" s="66"/>
      <c r="C13" s="66"/>
      <c r="D13" s="66"/>
      <c r="E13" s="66"/>
      <c r="F13" s="66"/>
      <c r="G13" s="66"/>
      <c r="H13" s="66"/>
      <c r="I13" s="66"/>
    </row>
    <row r="14" s="58" customFormat="1" ht="18.75" spans="1:9">
      <c r="A14" s="66"/>
      <c r="B14" s="66"/>
      <c r="C14" s="66"/>
      <c r="D14" s="66"/>
      <c r="E14" s="66"/>
      <c r="F14" s="66"/>
      <c r="G14" s="66"/>
      <c r="H14" s="66"/>
      <c r="I14" s="66"/>
    </row>
    <row r="15" s="58" customFormat="1" ht="18.75" spans="1:9">
      <c r="A15" s="59"/>
      <c r="B15" s="59"/>
      <c r="C15" s="59"/>
      <c r="D15" s="59"/>
      <c r="E15" s="59"/>
      <c r="F15" s="59"/>
      <c r="G15" s="59"/>
      <c r="H15" s="59"/>
      <c r="I15" s="59"/>
    </row>
    <row r="16" s="58" customFormat="1" ht="18.75" spans="1:9">
      <c r="A16" s="59"/>
      <c r="B16" s="59"/>
      <c r="C16" s="59"/>
      <c r="D16" s="59"/>
      <c r="E16" s="59"/>
      <c r="F16" s="59"/>
      <c r="G16" s="59"/>
      <c r="H16" s="59"/>
      <c r="I16" s="59"/>
    </row>
  </sheetData>
  <mergeCells count="14">
    <mergeCell ref="A1:I1"/>
    <mergeCell ref="A2:I2"/>
    <mergeCell ref="A3:I3"/>
    <mergeCell ref="A4:I4"/>
    <mergeCell ref="A5:I5"/>
    <mergeCell ref="A6:I6"/>
    <mergeCell ref="A7:I7"/>
    <mergeCell ref="A8:I8"/>
    <mergeCell ref="A9:I9"/>
    <mergeCell ref="A10:I10"/>
    <mergeCell ref="A11:I11"/>
    <mergeCell ref="A12:I12"/>
    <mergeCell ref="A13:I13"/>
    <mergeCell ref="A14:I14"/>
  </mergeCells>
  <pageMargins left="0.75" right="0.75" top="1" bottom="1"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view="pageBreakPreview" zoomScaleNormal="100" workbookViewId="0">
      <selection activeCell="F11" sqref="F11"/>
    </sheetView>
  </sheetViews>
  <sheetFormatPr defaultColWidth="12" defaultRowHeight="27" customHeight="1" outlineLevelCol="3"/>
  <cols>
    <col min="1" max="1" width="10.7142857142857" style="48" customWidth="1"/>
    <col min="2" max="2" width="35.1428571428571" style="48" customWidth="1"/>
    <col min="3" max="3" width="32.8571428571429" style="49" customWidth="1"/>
    <col min="4" max="4" width="28" style="48" customWidth="1"/>
    <col min="5" max="16380" width="12" style="48" customWidth="1"/>
    <col min="16381" max="16384" width="12" style="48"/>
  </cols>
  <sheetData>
    <row r="1" ht="60" customHeight="1" spans="1:4">
      <c r="A1" s="50" t="s">
        <v>11</v>
      </c>
      <c r="B1" s="50"/>
      <c r="C1" s="50"/>
      <c r="D1" s="50"/>
    </row>
    <row r="2" ht="36" customHeight="1" spans="1:4">
      <c r="A2" s="51" t="s">
        <v>12</v>
      </c>
      <c r="B2" s="51" t="s">
        <v>13</v>
      </c>
      <c r="C2" s="52" t="s">
        <v>14</v>
      </c>
      <c r="D2" s="51" t="s">
        <v>15</v>
      </c>
    </row>
    <row r="3" s="47" customFormat="1" ht="36" customHeight="1" spans="1:4">
      <c r="A3" s="53" t="s">
        <v>16</v>
      </c>
      <c r="B3" s="53" t="s">
        <v>17</v>
      </c>
      <c r="C3" s="54"/>
      <c r="D3" s="53"/>
    </row>
    <row r="4" s="48" customFormat="1" ht="37" customHeight="1" spans="1:4">
      <c r="A4" s="51">
        <v>1</v>
      </c>
      <c r="B4" s="55" t="s">
        <v>18</v>
      </c>
      <c r="C4" s="52"/>
      <c r="D4" s="56"/>
    </row>
    <row r="5" s="48" customFormat="1" ht="37" customHeight="1" spans="1:4">
      <c r="A5" s="51">
        <v>2</v>
      </c>
      <c r="B5" s="26" t="s">
        <v>19</v>
      </c>
      <c r="C5" s="52"/>
      <c r="D5" s="56"/>
    </row>
    <row r="6" s="48" customFormat="1" ht="37" customHeight="1" spans="1:4">
      <c r="A6" s="51">
        <v>3</v>
      </c>
      <c r="B6" s="29" t="s">
        <v>20</v>
      </c>
      <c r="C6" s="52"/>
      <c r="D6" s="56"/>
    </row>
    <row r="7" s="48" customFormat="1" ht="37" customHeight="1" spans="1:4">
      <c r="A7" s="51">
        <v>4</v>
      </c>
      <c r="B7" s="29" t="s">
        <v>21</v>
      </c>
      <c r="C7" s="52"/>
      <c r="D7" s="56"/>
    </row>
    <row r="8" s="48" customFormat="1" ht="42" customHeight="1" spans="1:4">
      <c r="A8" s="51">
        <v>5</v>
      </c>
      <c r="B8" s="51" t="s">
        <v>22</v>
      </c>
      <c r="C8" s="52"/>
      <c r="D8" s="56"/>
    </row>
    <row r="9" s="47" customFormat="1" ht="42" customHeight="1" spans="1:4">
      <c r="A9" s="53" t="s">
        <v>23</v>
      </c>
      <c r="B9" s="53" t="s">
        <v>24</v>
      </c>
      <c r="C9" s="54"/>
      <c r="D9" s="57"/>
    </row>
    <row r="10" s="47" customFormat="1" ht="39" customHeight="1" spans="1:4">
      <c r="A10" s="53" t="s">
        <v>25</v>
      </c>
      <c r="B10" s="53" t="s">
        <v>26</v>
      </c>
      <c r="C10" s="54"/>
      <c r="D10" s="57" t="s">
        <v>27</v>
      </c>
    </row>
    <row r="11" s="47" customFormat="1" ht="36" customHeight="1" spans="1:4">
      <c r="A11" s="53" t="s">
        <v>28</v>
      </c>
      <c r="B11" s="53" t="s">
        <v>29</v>
      </c>
      <c r="C11" s="54"/>
      <c r="D11" s="53"/>
    </row>
    <row r="12" customHeight="1" spans="2:4">
      <c r="B12" s="13" t="s">
        <v>30</v>
      </c>
      <c r="D12" s="13" t="s">
        <v>31</v>
      </c>
    </row>
  </sheetData>
  <mergeCells count="1">
    <mergeCell ref="A1:D1"/>
  </mergeCells>
  <printOptions horizontalCentered="1"/>
  <pageMargins left="0.751388888888889" right="0.751388888888889" top="1" bottom="1" header="0.5" footer="0.5"/>
  <pageSetup paperSize="9" scale="9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outlinePr summaryBelow="0"/>
  </sheetPr>
  <dimension ref="A1:XEV32"/>
  <sheetViews>
    <sheetView showGridLines="0" view="pageBreakPreview" zoomScale="85" zoomScaleNormal="85" workbookViewId="0">
      <pane ySplit="3" topLeftCell="A26" activePane="bottomLeft" state="frozen"/>
      <selection/>
      <selection pane="bottomLeft" activeCell="D31" sqref="D31"/>
    </sheetView>
  </sheetViews>
  <sheetFormatPr defaultColWidth="9" defaultRowHeight="11.25"/>
  <cols>
    <col min="1" max="1" width="11.9238095238095" style="11" customWidth="1"/>
    <col min="2" max="2" width="30.4190476190476" style="12" customWidth="1"/>
    <col min="3" max="3" width="68.5714285714286" style="13" customWidth="1"/>
    <col min="4" max="4" width="31.9238095238095" style="12" customWidth="1"/>
    <col min="5" max="5" width="11" style="12" customWidth="1"/>
    <col min="6" max="6" width="13.8761904761905" style="14" customWidth="1"/>
    <col min="7" max="7" width="13.5714285714286" style="14" customWidth="1"/>
    <col min="8" max="8" width="14.7904761904762" style="14" customWidth="1"/>
    <col min="9" max="9" width="20.1714285714286" style="14" customWidth="1"/>
    <col min="10" max="10" width="17.3047619047619" style="14" customWidth="1"/>
    <col min="11" max="11" width="16.9714285714286" style="14" customWidth="1"/>
    <col min="12" max="12" width="18.9904761904762" style="13" customWidth="1"/>
    <col min="13" max="16384" width="9" style="1"/>
  </cols>
  <sheetData>
    <row r="1" s="1" customFormat="1" ht="35" customHeight="1" spans="1:12">
      <c r="A1" s="15" t="s">
        <v>32</v>
      </c>
      <c r="B1" s="15"/>
      <c r="C1" s="16"/>
      <c r="D1" s="15"/>
      <c r="E1" s="15"/>
      <c r="F1" s="17"/>
      <c r="G1" s="17"/>
      <c r="H1" s="17"/>
      <c r="I1" s="17"/>
      <c r="J1" s="17"/>
      <c r="K1" s="17"/>
      <c r="L1" s="16"/>
    </row>
    <row r="2" s="2" customFormat="1" ht="29" customHeight="1" spans="1:12">
      <c r="A2" s="18" t="s">
        <v>33</v>
      </c>
      <c r="B2" s="19"/>
      <c r="C2" s="18"/>
      <c r="D2" s="19"/>
      <c r="E2" s="18"/>
      <c r="F2" s="20"/>
      <c r="G2" s="20"/>
      <c r="H2" s="20"/>
      <c r="I2" s="20"/>
      <c r="J2" s="20"/>
      <c r="K2" s="20"/>
      <c r="L2" s="41"/>
    </row>
    <row r="3" s="3" customFormat="1" ht="61" customHeight="1" spans="1:12">
      <c r="A3" s="21" t="s">
        <v>12</v>
      </c>
      <c r="B3" s="21" t="s">
        <v>13</v>
      </c>
      <c r="C3" s="21" t="s">
        <v>34</v>
      </c>
      <c r="D3" s="21" t="s">
        <v>35</v>
      </c>
      <c r="E3" s="21" t="s">
        <v>36</v>
      </c>
      <c r="F3" s="22" t="s">
        <v>37</v>
      </c>
      <c r="G3" s="21" t="s">
        <v>38</v>
      </c>
      <c r="H3" s="21" t="s">
        <v>39</v>
      </c>
      <c r="I3" s="21" t="s">
        <v>40</v>
      </c>
      <c r="J3" s="21" t="s">
        <v>41</v>
      </c>
      <c r="K3" s="21" t="s">
        <v>42</v>
      </c>
      <c r="L3" s="21" t="s">
        <v>15</v>
      </c>
    </row>
    <row r="4" s="4" customFormat="1" ht="33" customHeight="1" spans="1:12">
      <c r="A4" s="23" t="s">
        <v>16</v>
      </c>
      <c r="B4" s="24" t="s">
        <v>17</v>
      </c>
      <c r="C4" s="25"/>
      <c r="D4" s="26"/>
      <c r="E4" s="26"/>
      <c r="F4" s="27"/>
      <c r="G4" s="21"/>
      <c r="H4" s="21"/>
      <c r="I4" s="21"/>
      <c r="J4" s="21"/>
      <c r="K4" s="21"/>
      <c r="L4" s="28"/>
    </row>
    <row r="5" s="5" customFormat="1" ht="33" customHeight="1" spans="1:12">
      <c r="A5" s="23">
        <v>1</v>
      </c>
      <c r="B5" s="24" t="s">
        <v>18</v>
      </c>
      <c r="C5" s="28"/>
      <c r="D5" s="29"/>
      <c r="E5" s="29"/>
      <c r="F5" s="27"/>
      <c r="G5" s="27"/>
      <c r="H5" s="27"/>
      <c r="I5" s="27"/>
      <c r="J5" s="27"/>
      <c r="K5" s="27"/>
      <c r="L5" s="28"/>
    </row>
    <row r="6" s="5" customFormat="1" ht="89" customHeight="1" outlineLevel="3" spans="1:12">
      <c r="A6" s="23">
        <v>1.1</v>
      </c>
      <c r="B6" s="30" t="s">
        <v>43</v>
      </c>
      <c r="C6" s="30" t="s">
        <v>44</v>
      </c>
      <c r="D6" s="31" t="s">
        <v>45</v>
      </c>
      <c r="E6" s="29" t="s">
        <v>46</v>
      </c>
      <c r="F6" s="27">
        <v>180.36</v>
      </c>
      <c r="G6" s="27"/>
      <c r="H6" s="27"/>
      <c r="I6" s="27"/>
      <c r="J6" s="27"/>
      <c r="K6" s="27"/>
      <c r="L6" s="28"/>
    </row>
    <row r="7" s="5" customFormat="1" ht="81" customHeight="1" outlineLevel="3" spans="1:12">
      <c r="A7" s="23">
        <v>1.2</v>
      </c>
      <c r="B7" s="30" t="s">
        <v>47</v>
      </c>
      <c r="C7" s="30" t="s">
        <v>48</v>
      </c>
      <c r="D7" s="32"/>
      <c r="E7" s="29" t="s">
        <v>46</v>
      </c>
      <c r="F7" s="27"/>
      <c r="G7" s="27"/>
      <c r="H7" s="27"/>
      <c r="I7" s="27"/>
      <c r="J7" s="27"/>
      <c r="K7" s="27"/>
      <c r="L7" s="34"/>
    </row>
    <row r="8" s="5" customFormat="1" ht="76" customHeight="1" outlineLevel="3" spans="1:12">
      <c r="A8" s="23">
        <v>1.3</v>
      </c>
      <c r="B8" s="30" t="s">
        <v>49</v>
      </c>
      <c r="C8" s="30" t="s">
        <v>50</v>
      </c>
      <c r="D8" s="32"/>
      <c r="E8" s="29" t="s">
        <v>46</v>
      </c>
      <c r="F8" s="27"/>
      <c r="G8" s="27"/>
      <c r="H8" s="27"/>
      <c r="I8" s="27"/>
      <c r="J8" s="27"/>
      <c r="K8" s="27"/>
      <c r="L8" s="34"/>
    </row>
    <row r="9" s="5" customFormat="1" ht="84" customHeight="1" outlineLevel="3" spans="1:12">
      <c r="A9" s="23">
        <v>1.4</v>
      </c>
      <c r="B9" s="30" t="s">
        <v>51</v>
      </c>
      <c r="C9" s="30" t="s">
        <v>52</v>
      </c>
      <c r="D9" s="32"/>
      <c r="E9" s="29" t="s">
        <v>46</v>
      </c>
      <c r="F9" s="27">
        <v>1614.1</v>
      </c>
      <c r="G9" s="27"/>
      <c r="H9" s="27"/>
      <c r="I9" s="27"/>
      <c r="J9" s="27"/>
      <c r="K9" s="27"/>
      <c r="L9" s="42"/>
    </row>
    <row r="10" s="5" customFormat="1" ht="76" customHeight="1" outlineLevel="3" spans="1:12">
      <c r="A10" s="23">
        <v>1.5</v>
      </c>
      <c r="B10" s="30" t="s">
        <v>53</v>
      </c>
      <c r="C10" s="30" t="s">
        <v>54</v>
      </c>
      <c r="D10" s="33"/>
      <c r="E10" s="29" t="s">
        <v>46</v>
      </c>
      <c r="F10" s="27">
        <v>1614.1</v>
      </c>
      <c r="G10" s="27"/>
      <c r="H10" s="27"/>
      <c r="I10" s="27"/>
      <c r="J10" s="27"/>
      <c r="K10" s="27"/>
      <c r="L10" s="29"/>
    </row>
    <row r="11" s="5" customFormat="1" ht="70" customHeight="1" outlineLevel="2" spans="1:12">
      <c r="A11" s="23">
        <v>1.6</v>
      </c>
      <c r="B11" s="26" t="s">
        <v>55</v>
      </c>
      <c r="C11" s="30" t="s">
        <v>56</v>
      </c>
      <c r="D11" s="33" t="s">
        <v>57</v>
      </c>
      <c r="E11" s="29" t="s">
        <v>58</v>
      </c>
      <c r="F11" s="27">
        <v>63</v>
      </c>
      <c r="G11" s="27"/>
      <c r="H11" s="27"/>
      <c r="I11" s="27"/>
      <c r="J11" s="27"/>
      <c r="K11" s="27"/>
      <c r="L11" s="28"/>
    </row>
    <row r="12" s="5" customFormat="1" ht="33" customHeight="1" spans="1:12">
      <c r="A12" s="23">
        <v>2</v>
      </c>
      <c r="B12" s="23" t="s">
        <v>19</v>
      </c>
      <c r="C12" s="28"/>
      <c r="D12" s="29"/>
      <c r="E12" s="29"/>
      <c r="F12" s="27"/>
      <c r="G12" s="27"/>
      <c r="H12" s="27"/>
      <c r="I12" s="27"/>
      <c r="J12" s="27"/>
      <c r="K12" s="27"/>
      <c r="L12" s="28"/>
    </row>
    <row r="13" s="4" customFormat="1" ht="226" customHeight="1" outlineLevel="1" spans="1:12">
      <c r="A13" s="21">
        <v>2.1</v>
      </c>
      <c r="B13" s="29" t="s">
        <v>59</v>
      </c>
      <c r="C13" s="30" t="s">
        <v>60</v>
      </c>
      <c r="D13" s="29" t="s">
        <v>57</v>
      </c>
      <c r="E13" s="29" t="s">
        <v>46</v>
      </c>
      <c r="F13" s="34">
        <v>334.09</v>
      </c>
      <c r="G13" s="27"/>
      <c r="H13" s="27"/>
      <c r="I13" s="27"/>
      <c r="J13" s="27"/>
      <c r="K13" s="27"/>
      <c r="L13" s="43"/>
    </row>
    <row r="14" s="6" customFormat="1" ht="36" customHeight="1" spans="1:12">
      <c r="A14" s="21">
        <v>3</v>
      </c>
      <c r="B14" s="21" t="s">
        <v>20</v>
      </c>
      <c r="C14" s="30"/>
      <c r="D14" s="29"/>
      <c r="E14" s="29"/>
      <c r="F14" s="34"/>
      <c r="G14" s="34"/>
      <c r="H14" s="34"/>
      <c r="I14" s="34"/>
      <c r="J14" s="34"/>
      <c r="K14" s="34"/>
      <c r="L14" s="30"/>
    </row>
    <row r="15" s="4" customFormat="1" ht="127" customHeight="1" outlineLevel="1" spans="1:12">
      <c r="A15" s="21">
        <v>3.1</v>
      </c>
      <c r="B15" s="29" t="s">
        <v>61</v>
      </c>
      <c r="C15" s="30" t="s">
        <v>62</v>
      </c>
      <c r="D15" s="29" t="s">
        <v>57</v>
      </c>
      <c r="E15" s="29" t="s">
        <v>63</v>
      </c>
      <c r="F15" s="34">
        <v>747.31</v>
      </c>
      <c r="G15" s="34"/>
      <c r="H15" s="34"/>
      <c r="I15" s="34"/>
      <c r="J15" s="27"/>
      <c r="K15" s="27"/>
      <c r="L15" s="30"/>
    </row>
    <row r="16" s="4" customFormat="1" ht="109" customHeight="1" outlineLevel="1" spans="1:12">
      <c r="A16" s="21">
        <v>3.2</v>
      </c>
      <c r="B16" s="29" t="s">
        <v>64</v>
      </c>
      <c r="C16" s="30" t="s">
        <v>65</v>
      </c>
      <c r="D16" s="29" t="s">
        <v>57</v>
      </c>
      <c r="E16" s="29" t="s">
        <v>63</v>
      </c>
      <c r="F16" s="34">
        <f>F15</f>
        <v>747.31</v>
      </c>
      <c r="G16" s="34"/>
      <c r="H16" s="34"/>
      <c r="I16" s="34"/>
      <c r="J16" s="27"/>
      <c r="K16" s="27"/>
      <c r="L16" s="44"/>
    </row>
    <row r="17" s="7" customFormat="1" ht="31" customHeight="1" spans="1:12">
      <c r="A17" s="21">
        <v>4</v>
      </c>
      <c r="B17" s="21" t="s">
        <v>21</v>
      </c>
      <c r="C17" s="30"/>
      <c r="D17" s="29"/>
      <c r="E17" s="29"/>
      <c r="F17" s="34"/>
      <c r="G17" s="34"/>
      <c r="H17" s="34"/>
      <c r="I17" s="34"/>
      <c r="J17" s="34"/>
      <c r="K17" s="34"/>
      <c r="L17" s="45"/>
    </row>
    <row r="18" s="4" customFormat="1" ht="209" customHeight="1" outlineLevel="2" spans="1:12">
      <c r="A18" s="21">
        <v>4.1</v>
      </c>
      <c r="B18" s="29" t="s">
        <v>21</v>
      </c>
      <c r="C18" s="30" t="s">
        <v>66</v>
      </c>
      <c r="D18" s="29" t="s">
        <v>57</v>
      </c>
      <c r="E18" s="29" t="s">
        <v>67</v>
      </c>
      <c r="F18" s="34">
        <v>29.76</v>
      </c>
      <c r="G18" s="34"/>
      <c r="H18" s="34"/>
      <c r="I18" s="34"/>
      <c r="J18" s="27"/>
      <c r="K18" s="27"/>
      <c r="L18" s="43"/>
    </row>
    <row r="19" s="4" customFormat="1" ht="140" customHeight="1" outlineLevel="2" spans="1:12">
      <c r="A19" s="21">
        <v>4.2</v>
      </c>
      <c r="B19" s="29" t="s">
        <v>68</v>
      </c>
      <c r="C19" s="30" t="s">
        <v>69</v>
      </c>
      <c r="D19" s="29" t="s">
        <v>70</v>
      </c>
      <c r="E19" s="29" t="s">
        <v>58</v>
      </c>
      <c r="F19" s="34">
        <v>18</v>
      </c>
      <c r="G19" s="34"/>
      <c r="H19" s="34"/>
      <c r="I19" s="34"/>
      <c r="J19" s="27"/>
      <c r="K19" s="27"/>
      <c r="L19" s="45"/>
    </row>
    <row r="20" s="8" customFormat="1" ht="45" customHeight="1" spans="1:12">
      <c r="A20" s="21">
        <v>5</v>
      </c>
      <c r="B20" s="21" t="s">
        <v>22</v>
      </c>
      <c r="C20" s="30"/>
      <c r="D20" s="29"/>
      <c r="E20" s="29"/>
      <c r="F20" s="34"/>
      <c r="G20" s="34"/>
      <c r="H20" s="34"/>
      <c r="I20" s="34"/>
      <c r="J20" s="34"/>
      <c r="K20" s="34"/>
      <c r="L20" s="25"/>
    </row>
    <row r="21" s="8" customFormat="1" ht="109" customHeight="1" outlineLevel="2" spans="1:12">
      <c r="A21" s="21">
        <v>5.1</v>
      </c>
      <c r="B21" s="29" t="s">
        <v>71</v>
      </c>
      <c r="C21" s="30" t="s">
        <v>72</v>
      </c>
      <c r="D21" s="29" t="s">
        <v>57</v>
      </c>
      <c r="E21" s="29" t="s">
        <v>73</v>
      </c>
      <c r="F21" s="34">
        <f>2117.75/1000</f>
        <v>2.11775</v>
      </c>
      <c r="G21" s="34"/>
      <c r="H21" s="34"/>
      <c r="I21" s="34"/>
      <c r="J21" s="34"/>
      <c r="K21" s="27"/>
      <c r="L21" s="25"/>
    </row>
    <row r="22" s="3" customFormat="1" ht="95" customHeight="1" outlineLevel="1" spans="1:12">
      <c r="A22" s="21">
        <v>5.2</v>
      </c>
      <c r="B22" s="29" t="s">
        <v>74</v>
      </c>
      <c r="C22" s="30" t="s">
        <v>75</v>
      </c>
      <c r="D22" s="29" t="s">
        <v>57</v>
      </c>
      <c r="E22" s="29" t="s">
        <v>46</v>
      </c>
      <c r="F22" s="34">
        <v>0.89</v>
      </c>
      <c r="G22" s="34"/>
      <c r="H22" s="34"/>
      <c r="I22" s="34"/>
      <c r="J22" s="34"/>
      <c r="K22" s="27"/>
      <c r="L22" s="29"/>
    </row>
    <row r="23" s="3" customFormat="1" ht="90" customHeight="1" outlineLevel="1" spans="1:12">
      <c r="A23" s="21">
        <v>5.3</v>
      </c>
      <c r="B23" s="29" t="s">
        <v>76</v>
      </c>
      <c r="C23" s="30" t="s">
        <v>77</v>
      </c>
      <c r="D23" s="29" t="s">
        <v>57</v>
      </c>
      <c r="E23" s="29" t="s">
        <v>46</v>
      </c>
      <c r="F23" s="34">
        <v>9.8</v>
      </c>
      <c r="G23" s="34"/>
      <c r="H23" s="34"/>
      <c r="I23" s="34"/>
      <c r="J23" s="34"/>
      <c r="K23" s="27"/>
      <c r="L23" s="29"/>
    </row>
    <row r="24" s="3" customFormat="1" ht="84" customHeight="1" outlineLevel="1" spans="1:12">
      <c r="A24" s="21">
        <v>5.4</v>
      </c>
      <c r="B24" s="29" t="s">
        <v>78</v>
      </c>
      <c r="C24" s="30" t="s">
        <v>79</v>
      </c>
      <c r="D24" s="29" t="s">
        <v>57</v>
      </c>
      <c r="E24" s="29" t="s">
        <v>63</v>
      </c>
      <c r="F24" s="34">
        <v>692.075</v>
      </c>
      <c r="G24" s="34"/>
      <c r="H24" s="34"/>
      <c r="I24" s="34"/>
      <c r="J24" s="34"/>
      <c r="K24" s="27"/>
      <c r="L24" s="29"/>
    </row>
    <row r="25" s="3" customFormat="1" ht="40" customHeight="1" spans="1:12">
      <c r="A25" s="21" t="s">
        <v>23</v>
      </c>
      <c r="B25" s="21" t="s">
        <v>80</v>
      </c>
      <c r="C25" s="30"/>
      <c r="D25" s="29"/>
      <c r="E25" s="29"/>
      <c r="F25" s="34"/>
      <c r="G25" s="34"/>
      <c r="H25" s="34"/>
      <c r="I25" s="34"/>
      <c r="J25" s="34"/>
      <c r="K25" s="34"/>
      <c r="L25" s="29"/>
    </row>
    <row r="26" s="3" customFormat="1" ht="187" customHeight="1" outlineLevel="1" spans="1:12">
      <c r="A26" s="35">
        <v>1</v>
      </c>
      <c r="B26" s="31" t="s">
        <v>80</v>
      </c>
      <c r="C26" s="36" t="s">
        <v>81</v>
      </c>
      <c r="D26" s="31"/>
      <c r="E26" s="31" t="s">
        <v>82</v>
      </c>
      <c r="F26" s="37">
        <v>1</v>
      </c>
      <c r="G26" s="37"/>
      <c r="H26" s="37"/>
      <c r="I26" s="37"/>
      <c r="J26" s="37"/>
      <c r="K26" s="27"/>
      <c r="L26" s="31"/>
    </row>
    <row r="27" s="9" customFormat="1" ht="49" customHeight="1" spans="1:12">
      <c r="A27" s="21" t="s">
        <v>25</v>
      </c>
      <c r="B27" s="21" t="s">
        <v>83</v>
      </c>
      <c r="C27" s="21"/>
      <c r="D27" s="21"/>
      <c r="E27" s="21"/>
      <c r="F27" s="21"/>
      <c r="G27" s="21"/>
      <c r="H27" s="21"/>
      <c r="I27" s="21"/>
      <c r="J27" s="21"/>
      <c r="K27" s="21"/>
      <c r="L27" s="21"/>
    </row>
    <row r="28" s="9" customFormat="1" ht="49" customHeight="1" spans="1:12">
      <c r="A28" s="21" t="s">
        <v>28</v>
      </c>
      <c r="B28" s="21" t="s">
        <v>84</v>
      </c>
      <c r="C28" s="21"/>
      <c r="D28" s="21"/>
      <c r="E28" s="21"/>
      <c r="F28" s="21"/>
      <c r="G28" s="21"/>
      <c r="H28" s="21"/>
      <c r="I28" s="21"/>
      <c r="J28" s="21"/>
      <c r="K28" s="21"/>
      <c r="L28" s="21"/>
    </row>
    <row r="29" s="10" customFormat="1" ht="184" customHeight="1" spans="1:16376">
      <c r="A29" s="18" t="s">
        <v>85</v>
      </c>
      <c r="B29" s="18"/>
      <c r="C29" s="18"/>
      <c r="D29" s="18"/>
      <c r="E29" s="18"/>
      <c r="F29" s="18"/>
      <c r="G29" s="18"/>
      <c r="H29" s="18"/>
      <c r="I29" s="18"/>
      <c r="J29" s="18"/>
      <c r="K29" s="18"/>
      <c r="L29" s="18"/>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row>
    <row r="30" s="1" customFormat="1" spans="1:6">
      <c r="A30" s="38"/>
      <c r="B30" s="12"/>
      <c r="D30" s="12"/>
      <c r="F30" s="39"/>
    </row>
    <row r="31" s="1" customFormat="1" ht="12" customHeight="1" spans="1:6">
      <c r="A31" s="38"/>
      <c r="B31" s="12" t="s">
        <v>30</v>
      </c>
      <c r="D31" s="12" t="s">
        <v>31</v>
      </c>
      <c r="F31" s="39"/>
    </row>
    <row r="32" s="1" customFormat="1" spans="1:12">
      <c r="A32" s="40"/>
      <c r="B32" s="12"/>
      <c r="C32" s="13"/>
      <c r="D32" s="12"/>
      <c r="E32" s="12"/>
      <c r="F32" s="14"/>
      <c r="G32" s="14"/>
      <c r="H32" s="14"/>
      <c r="I32" s="14"/>
      <c r="J32" s="14"/>
      <c r="K32" s="14"/>
      <c r="L32" s="13"/>
    </row>
  </sheetData>
  <mergeCells count="8">
    <mergeCell ref="A1:L1"/>
    <mergeCell ref="A2:E2"/>
    <mergeCell ref="F2:J2"/>
    <mergeCell ref="B27:J27"/>
    <mergeCell ref="B28:J28"/>
    <mergeCell ref="A29:L29"/>
    <mergeCell ref="A32:C32"/>
    <mergeCell ref="D6:D10"/>
  </mergeCells>
  <printOptions horizontalCentered="1"/>
  <pageMargins left="0.314583333333333" right="0.314583333333333" top="0.393055555555556" bottom="0.590277777777778" header="0.196527777777778" footer="0.393055555555556"/>
  <pageSetup paperSize="8" scale="75" orientation="landscape" horizontalDpi="600"/>
  <headerFooter/>
  <rowBreaks count="2" manualBreakCount="2">
    <brk id="24" max="11" man="1"/>
    <brk id="29" max="16383" man="1"/>
  </rowBreaks>
  <colBreaks count="1" manualBreakCount="1">
    <brk id="12" max="33"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编制说明</vt:lpstr>
      <vt:lpstr>汇总表</vt:lpstr>
      <vt:lpstr>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2025-05-23T10:05:42Z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15679C3D908E47DDBD828C46D4C94538_13</vt:lpwstr>
  </property>
  <property fmtid="{D5CDD505-2E9C-101B-9397-08002B2CF9AE}" pid="3" name="KSOProductBuildVer">
    <vt:lpwstr>2052-12.1.0.21171</vt:lpwstr>
  </property>
  <property fmtid="{D5CDD505-2E9C-101B-9397-08002B2CF9AE}" pid="4" name="KSOReadingLayout">
    <vt:bool>true</vt:bool>
  </property>
</Properties>
</file>