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808"/>
  </bookViews>
  <sheets>
    <sheet name="招标清单" sheetId="9" r:id="rId1"/>
  </sheets>
  <definedNames>
    <definedName name="_xlnm.Print_Titles" localSheetId="0">招标清单!$1:$3</definedName>
    <definedName name="_xlnm.Print_Area" localSheetId="0">招标清单!$A$1:$L$15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<sst xmlns="http://schemas.openxmlformats.org/spreadsheetml/2006/main" count="54" uniqueCount="44">
  <si>
    <t>钢筋工程招标清单2025.7.26</t>
  </si>
  <si>
    <t>工程名称：玉林(福绵)节能环保产业园南部工业供水厂建设项目(二期)</t>
  </si>
  <si>
    <t>序号</t>
  </si>
  <si>
    <t>名称</t>
  </si>
  <si>
    <t>分包形式</t>
  </si>
  <si>
    <t>工程量计算规则</t>
  </si>
  <si>
    <t>计量
单位</t>
  </si>
  <si>
    <t>暂定
工程量A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</si>
  <si>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</si>
  <si>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</si>
  <si>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</si>
  <si>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</si>
  <si>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</si>
  <si>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备注</t>
  </si>
  <si>
    <t>一</t>
  </si>
  <si>
    <t>水池工程</t>
  </si>
  <si>
    <t>钢筋制作、绑扎（含总配水渠、浓缩污泥池、脱水车间及加药间、设备基础改造工程）</t>
  </si>
  <si>
    <t>包人工包机械
包辅材</t>
  </si>
  <si>
    <t>工程量计算规则执行《2018广东省建筑与装饰工程计价定额》</t>
  </si>
  <si>
    <t>t</t>
  </si>
  <si>
    <t>/</t>
  </si>
  <si>
    <t>单价已包含本工程所需的隔离网安装费用，不再单独计价</t>
  </si>
  <si>
    <t>钢筋直螺纹套筒</t>
  </si>
  <si>
    <t>包工包料</t>
  </si>
  <si>
    <t>工程量计算规则执行《2018广东省建筑与装饰工程计价定额》，最终结算量按80%计算。</t>
  </si>
  <si>
    <t>个</t>
  </si>
  <si>
    <t>例如：按图纸及计量规则算出钢筋套筒为100个，则最终结算量为100*80%=80个</t>
  </si>
  <si>
    <t>止水钢板安装</t>
  </si>
  <si>
    <t>按实结算，以实际完成米计算</t>
  </si>
  <si>
    <t>M</t>
  </si>
  <si>
    <t>水池工程小计</t>
  </si>
  <si>
    <t>元</t>
  </si>
  <si>
    <t>二</t>
  </si>
  <si>
    <t>除水池以外的其他零星工程</t>
  </si>
  <si>
    <t>安全文明工程钢筋制作、绑扎</t>
  </si>
  <si>
    <t>按实结算，以实际完成重量计算</t>
  </si>
  <si>
    <t>除水池以外的其他零星工程小计</t>
  </si>
  <si>
    <t>三</t>
  </si>
  <si>
    <t>不含税工程合计（一+二）</t>
  </si>
  <si>
    <t>四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</si>
  <si>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%</t>
    </r>
    <r>
      <rPr>
        <b/>
        <sz val="12"/>
        <rFont val="宋体"/>
        <charset val="134"/>
      </rPr>
      <t>）</t>
    </r>
  </si>
  <si>
    <t>五</t>
  </si>
  <si>
    <t>含税工程合计（三+四）</t>
  </si>
  <si>
    <r>
      <rPr>
        <sz val="12"/>
        <rFont val="宋体"/>
        <charset val="134"/>
      </rPr>
      <t>备注：
1、以上价格为含税价，开具票面</t>
    </r>
    <r>
      <rPr>
        <u/>
        <sz val="12"/>
        <rFont val="宋体"/>
        <charset val="134"/>
      </rPr>
      <t xml:space="preserve">    %</t>
    </r>
    <r>
      <rPr>
        <sz val="12"/>
        <rFont val="宋体"/>
        <charset val="134"/>
      </rPr>
      <t>增值税专用发票（税率按国家政策执行，造价随之调整）。
2、单价包含完成本项目图纸范围内的全部钢筋工程，包含用地红线外60米以内场地的钢筋二次转运，。
3、</t>
    </r>
    <r>
      <rPr>
        <b/>
        <sz val="12"/>
        <rFont val="宋体"/>
        <charset val="134"/>
      </rPr>
      <t>本项目钢筋、止水钢板、钢管、扣件、钢筋脚手板由甲方提供，其余所有材料、机械均由乙方提供并包含在综合单价内。</t>
    </r>
    <r>
      <rPr>
        <sz val="12"/>
        <rFont val="宋体"/>
        <charset val="134"/>
      </rPr>
      <t xml:space="preserve">
4</t>
    </r>
    <r>
      <rPr>
        <b/>
        <sz val="12"/>
        <rFont val="宋体"/>
        <charset val="134"/>
      </rPr>
      <t>、</t>
    </r>
    <r>
      <rPr>
        <sz val="12"/>
        <rFont val="宋体"/>
        <charset val="134"/>
      </rPr>
      <t>包含水池及本项目其他所有附属工程钢筋制作、绑扎。
5、本项目甲方不提供塔吊、施工电梯等大型机械设备，施工过程中所需的垂直运输费由乙方自行考虑并包含在单价中，不另计算。</t>
    </r>
    <r>
      <rPr>
        <b/>
        <sz val="12"/>
        <rFont val="宋体"/>
        <charset val="134"/>
      </rPr>
      <t xml:space="preserve">
6、钢筋绑扎所需的操作架按照甲方施工方案及合同要求执行，相关费用已考虑在单价内，不另增加费用。
7、除钢筋专项施工方案中已明确的钢筋操作架外，其余操作架由乙方包工包料完成搭拆。若乙方采用钢管、扣件搭设操作架，则乙方负责搭拆，材料甲方提供。
8、 其他费用D：包含辅材、机械费、措施费、管理费、利润等除主材、人工费及税金以外的其他所有费用。</t>
    </r>
    <r>
      <rPr>
        <sz val="12"/>
        <rFont val="宋体"/>
        <charset val="134"/>
      </rPr>
      <t xml:space="preserve">
9、其余包含施工内容详见合同条款。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</si>
</sst>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3">
    <font>
      <sz val="9"/>
      <color theme="1"/>
      <name val="??"/>
      <charset val="134"/>
      <scheme val="minor"/>
    </font>
    <font>
      <b/>
      <sz val="10"/>
      <name val="宋体"/>
      <charset val="134"/>
    </font>
    <font>
      <b/>
      <sz val="9"/>
      <name val="宋体"/>
      <charset val="134"/>
    </font>
    <font>
      <b/>
      <sz val="9"/>
      <name val="??"/>
      <charset val="134"/>
      <scheme val="minor"/>
    </font>
    <font>
      <sz val="9"/>
      <name val="??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u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0" fillId="0" borderId="0"/>
    <xf numFmtId="0" fontId="0" fillId="0" borderId="0"/>
  </cellStyleXfs>
  <cellXfs count="40">
    <xf numFmtId="0" fontId="0" fillId="0" borderId="0" xfId="50"/>
    <xf numFmtId="0" fontId="1" fillId="0" borderId="0" xfId="50" applyFont="1" applyFill="1" applyAlignment="1">
      <alignment vertical="center"/>
    </xf>
    <xf numFmtId="0" fontId="2" fillId="0" borderId="0" xfId="50" applyFont="1" applyFill="1" applyAlignment="1">
      <alignment horizontal="center"/>
    </xf>
    <xf numFmtId="0" fontId="3" fillId="0" borderId="0" xfId="50" applyFont="1" applyFill="1"/>
    <xf numFmtId="0" fontId="4" fillId="0" borderId="0" xfId="50" applyFont="1" applyFill="1"/>
    <xf numFmtId="0" fontId="5" fillId="0" borderId="0" xfId="50" applyFont="1" applyFill="1"/>
    <xf numFmtId="0" fontId="2" fillId="0" borderId="0" xfId="50" applyFont="1" applyFill="1"/>
    <xf numFmtId="0" fontId="2" fillId="0" borderId="0" xfId="50" applyFont="1" applyFill="1" applyAlignment="1">
      <alignment horizontal="center" vertical="center"/>
    </xf>
    <xf numFmtId="0" fontId="3" fillId="0" borderId="0" xfId="50" applyFont="1"/>
    <xf numFmtId="0" fontId="5" fillId="0" borderId="0" xfId="50" applyFont="1" applyFill="1" applyAlignment="1">
      <alignment horizontal="left"/>
    </xf>
    <xf numFmtId="0" fontId="5" fillId="0" borderId="0" xfId="50" applyFont="1" applyFill="1" applyAlignment="1">
      <alignment horizontal="center"/>
    </xf>
    <xf numFmtId="176" fontId="5" fillId="0" borderId="0" xfId="50" applyNumberFormat="1" applyFont="1" applyFill="1" applyAlignment="1">
      <alignment horizontal="center"/>
    </xf>
    <xf numFmtId="0" fontId="6" fillId="0" borderId="0" xfId="50" applyFont="1" applyFill="1" applyAlignment="1">
      <alignment horizontal="center" vertical="center" wrapText="1"/>
    </xf>
    <xf numFmtId="0" fontId="6" fillId="0" borderId="0" xfId="50" applyFont="1" applyFill="1" applyAlignment="1">
      <alignment horizontal="left" vertical="center" wrapText="1"/>
    </xf>
    <xf numFmtId="176" fontId="6" fillId="0" borderId="0" xfId="50" applyNumberFormat="1" applyFont="1" applyFill="1" applyAlignment="1">
      <alignment horizontal="center" vertical="center" wrapText="1"/>
    </xf>
    <xf numFmtId="0" fontId="7" fillId="0" borderId="0" xfId="50" applyFont="1" applyFill="1" applyAlignment="1">
      <alignment horizontal="left" vertical="center" wrapText="1"/>
    </xf>
    <xf numFmtId="0" fontId="7" fillId="0" borderId="0" xfId="50" applyFont="1" applyFill="1" applyAlignment="1">
      <alignment horizontal="center" vertical="center" wrapText="1"/>
    </xf>
    <xf numFmtId="176" fontId="7" fillId="0" borderId="0" xfId="50" applyNumberFormat="1" applyFont="1" applyFill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176" fontId="7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176" fontId="8" fillId="0" borderId="1" xfId="5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8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/>
    </xf>
    <xf numFmtId="0" fontId="9" fillId="0" borderId="3" xfId="50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left" vertical="center"/>
    </xf>
    <xf numFmtId="0" fontId="10" fillId="0" borderId="1" xfId="50" applyFont="1" applyFill="1" applyBorder="1" applyAlignment="1">
      <alignment horizontal="left" vertical="center" wrapText="1"/>
    </xf>
    <xf numFmtId="176" fontId="8" fillId="0" borderId="1" xfId="50" applyNumberFormat="1" applyFont="1" applyFill="1" applyBorder="1" applyAlignment="1">
      <alignment horizontal="left" vertical="center" wrapText="1"/>
    </xf>
    <xf numFmtId="176" fontId="7" fillId="0" borderId="1" xfId="50" applyNumberFormat="1" applyFont="1" applyFill="1" applyBorder="1" applyAlignment="1">
      <alignment horizontal="left" vertical="center" wrapText="1"/>
    </xf>
    <xf numFmtId="176" fontId="7" fillId="0" borderId="1" xfId="50" applyNumberFormat="1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C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L15"/>
  <sheetViews>
    <sheetView showGridLines="0" tabSelected="1" view="pageBreakPreview" zoomScaleNormal="100" workbookViewId="0">
      <pane ySplit="3" topLeftCell="A4" activePane="bottomLeft" state="frozen"/>
      <selection/>
      <selection pane="bottomLeft" activeCell="H6" sqref="H6"/>
    </sheetView>
  </sheetViews>
  <sheetFormatPr defaultColWidth="9" defaultRowHeight="11.25"/>
  <cols>
    <col min="1" max="1" width="6.28571428571429" style="5" customWidth="1"/>
    <col min="2" max="2" width="34.2857142857143" style="9" customWidth="1"/>
    <col min="3" max="3" width="15.8571428571429" style="10" customWidth="1"/>
    <col min="4" max="4" width="39.2857142857143" style="10" customWidth="1"/>
    <col min="5" max="5" width="5.71428571428571" style="5" customWidth="1"/>
    <col min="6" max="8" width="10.7142857142857" style="11" customWidth="1"/>
    <col min="9" max="9" width="16.5714285714286" style="11" customWidth="1"/>
    <col min="10" max="11" width="11.7142857142857" style="11" customWidth="1"/>
    <col min="12" max="12" width="24.8571428571429" style="9" customWidth="1"/>
    <col min="13" max="16384" width="9" style="5"/>
  </cols>
  <sheetData>
    <row r="1" ht="36" customHeight="1" spans="1:12">
      <c r="A1" s="12" t="s">
        <v>0</v>
      </c>
      <c r="B1" s="13"/>
      <c r="C1" s="12"/>
      <c r="D1" s="12"/>
      <c r="E1" s="12"/>
      <c r="F1" s="14"/>
      <c r="G1" s="14"/>
      <c r="H1" s="14"/>
      <c r="I1" s="14"/>
      <c r="J1" s="14"/>
      <c r="K1" s="14"/>
      <c r="L1" s="13"/>
    </row>
    <row r="2" s="1" customFormat="1" ht="20" customHeight="1" spans="1:12">
      <c r="A2" s="15" t="s">
        <v>1</v>
      </c>
      <c r="B2" s="15"/>
      <c r="C2" s="16"/>
      <c r="D2" s="16"/>
      <c r="E2" s="15"/>
      <c r="F2" s="17"/>
      <c r="G2" s="17"/>
      <c r="H2" s="17"/>
      <c r="I2" s="17"/>
      <c r="J2" s="17"/>
      <c r="K2" s="17"/>
      <c r="L2" s="15"/>
    </row>
    <row r="3" s="2" customFormat="1" ht="63" customHeight="1" spans="1:12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9" t="s">
        <v>7</v>
      </c>
      <c r="G3" s="19" t="s">
        <v>8</v>
      </c>
      <c r="H3" s="19" t="s">
        <v>9</v>
      </c>
      <c r="I3" s="19" t="s">
        <v>10</v>
      </c>
      <c r="J3" s="19" t="s">
        <v>11</v>
      </c>
      <c r="K3" s="19" t="s">
        <v>12</v>
      </c>
      <c r="L3" s="18" t="s">
        <v>13</v>
      </c>
    </row>
    <row r="4" s="3" customFormat="1" ht="31" customHeight="1" spans="1:12">
      <c r="A4" s="18" t="s">
        <v>14</v>
      </c>
      <c r="B4" s="18" t="s">
        <v>15</v>
      </c>
      <c r="C4" s="18"/>
      <c r="D4" s="18"/>
      <c r="E4" s="18"/>
      <c r="F4" s="19"/>
      <c r="G4" s="19"/>
      <c r="H4" s="19"/>
      <c r="I4" s="19"/>
      <c r="J4" s="19"/>
      <c r="K4" s="19"/>
      <c r="L4" s="25"/>
    </row>
    <row r="5" s="4" customFormat="1" ht="52" customHeight="1" spans="1:12">
      <c r="A5" s="20">
        <v>1</v>
      </c>
      <c r="B5" s="21" t="s">
        <v>16</v>
      </c>
      <c r="C5" s="20" t="s">
        <v>17</v>
      </c>
      <c r="D5" s="20" t="s">
        <v>18</v>
      </c>
      <c r="E5" s="20" t="s">
        <v>19</v>
      </c>
      <c r="F5" s="22">
        <f>136.35+125.78+50.71+236.28</f>
        <v>549.12</v>
      </c>
      <c r="G5" s="22"/>
      <c r="H5" s="22" t="s">
        <v>20</v>
      </c>
      <c r="I5" s="22"/>
      <c r="J5" s="22"/>
      <c r="K5" s="22"/>
      <c r="L5" s="21" t="s">
        <v>21</v>
      </c>
    </row>
    <row r="6" s="5" customFormat="1" ht="66" customHeight="1" spans="1:12">
      <c r="A6" s="20">
        <v>2</v>
      </c>
      <c r="B6" s="21" t="s">
        <v>22</v>
      </c>
      <c r="C6" s="20" t="s">
        <v>23</v>
      </c>
      <c r="D6" s="20" t="s">
        <v>24</v>
      </c>
      <c r="E6" s="23" t="s">
        <v>25</v>
      </c>
      <c r="F6" s="24">
        <f>(449+232+359)*0.8</f>
        <v>832</v>
      </c>
      <c r="G6" s="22"/>
      <c r="H6" s="22"/>
      <c r="I6" s="22"/>
      <c r="J6" s="22"/>
      <c r="K6" s="22"/>
      <c r="L6" s="20" t="s">
        <v>26</v>
      </c>
    </row>
    <row r="7" s="5" customFormat="1" ht="48" customHeight="1" spans="1:12">
      <c r="A7" s="20">
        <v>3</v>
      </c>
      <c r="B7" s="21" t="s">
        <v>27</v>
      </c>
      <c r="C7" s="20" t="s">
        <v>17</v>
      </c>
      <c r="D7" s="20" t="s">
        <v>28</v>
      </c>
      <c r="E7" s="23" t="s">
        <v>29</v>
      </c>
      <c r="F7" s="22">
        <f>364.55+435.96+234.55+89.2</f>
        <v>1124.26</v>
      </c>
      <c r="G7" s="22"/>
      <c r="H7" s="22" t="s">
        <v>20</v>
      </c>
      <c r="I7" s="22"/>
      <c r="J7" s="22"/>
      <c r="K7" s="22"/>
      <c r="L7" s="20"/>
    </row>
    <row r="8" s="6" customFormat="1" ht="31" customHeight="1" spans="1:12">
      <c r="A8" s="18"/>
      <c r="B8" s="25" t="s">
        <v>30</v>
      </c>
      <c r="C8" s="18"/>
      <c r="D8" s="18"/>
      <c r="E8" s="26" t="s">
        <v>31</v>
      </c>
      <c r="F8" s="19"/>
      <c r="G8" s="19"/>
      <c r="H8" s="19"/>
      <c r="I8" s="19"/>
      <c r="J8" s="19"/>
      <c r="K8" s="19"/>
      <c r="L8" s="18"/>
    </row>
    <row r="9" s="6" customFormat="1" ht="33" customHeight="1" spans="1:12">
      <c r="A9" s="18" t="s">
        <v>32</v>
      </c>
      <c r="B9" s="25" t="s">
        <v>33</v>
      </c>
      <c r="C9" s="18"/>
      <c r="D9" s="18"/>
      <c r="E9" s="26"/>
      <c r="F9" s="19"/>
      <c r="G9" s="19"/>
      <c r="H9" s="19"/>
      <c r="I9" s="19"/>
      <c r="J9" s="19"/>
      <c r="K9" s="19"/>
      <c r="L9" s="25"/>
    </row>
    <row r="10" s="5" customFormat="1" ht="30" customHeight="1" spans="1:12">
      <c r="A10" s="20">
        <v>1</v>
      </c>
      <c r="B10" s="21" t="s">
        <v>34</v>
      </c>
      <c r="C10" s="20" t="s">
        <v>17</v>
      </c>
      <c r="D10" s="20" t="s">
        <v>35</v>
      </c>
      <c r="E10" s="23" t="s">
        <v>19</v>
      </c>
      <c r="F10" s="22" t="s">
        <v>20</v>
      </c>
      <c r="G10" s="22"/>
      <c r="H10" s="22" t="s">
        <v>20</v>
      </c>
      <c r="I10" s="22"/>
      <c r="J10" s="22"/>
      <c r="K10" s="22"/>
      <c r="L10" s="36"/>
    </row>
    <row r="11" s="6" customFormat="1" ht="30" customHeight="1" spans="1:12">
      <c r="A11" s="18"/>
      <c r="B11" s="25" t="s">
        <v>36</v>
      </c>
      <c r="C11" s="18"/>
      <c r="D11" s="18"/>
      <c r="E11" s="26" t="s">
        <v>31</v>
      </c>
      <c r="F11" s="19"/>
      <c r="G11" s="19"/>
      <c r="H11" s="19"/>
      <c r="I11" s="19"/>
      <c r="J11" s="19"/>
      <c r="K11" s="19"/>
      <c r="L11" s="37"/>
    </row>
    <row r="12" s="7" customFormat="1" ht="30" customHeight="1" spans="1:12">
      <c r="A12" s="18" t="s">
        <v>37</v>
      </c>
      <c r="B12" s="27" t="s">
        <v>38</v>
      </c>
      <c r="C12" s="28"/>
      <c r="D12" s="29"/>
      <c r="E12" s="29" t="s">
        <v>31</v>
      </c>
      <c r="F12" s="30"/>
      <c r="G12" s="30"/>
      <c r="H12" s="30"/>
      <c r="I12" s="30"/>
      <c r="J12" s="38"/>
      <c r="K12" s="38"/>
      <c r="L12" s="39"/>
    </row>
    <row r="13" s="8" customFormat="1" ht="30" customHeight="1" spans="1:12">
      <c r="A13" s="31" t="s">
        <v>39</v>
      </c>
      <c r="B13" s="32" t="s">
        <v>40</v>
      </c>
      <c r="C13" s="33"/>
      <c r="D13" s="34"/>
      <c r="E13" s="29" t="s">
        <v>31</v>
      </c>
      <c r="F13" s="34"/>
      <c r="G13" s="34"/>
      <c r="H13" s="34"/>
      <c r="I13" s="34"/>
      <c r="J13" s="34"/>
      <c r="K13" s="34"/>
      <c r="L13" s="34"/>
    </row>
    <row r="14" s="8" customFormat="1" ht="30" customHeight="1" spans="1:12">
      <c r="A14" s="31" t="s">
        <v>41</v>
      </c>
      <c r="B14" s="32" t="s">
        <v>42</v>
      </c>
      <c r="C14" s="33"/>
      <c r="D14" s="34"/>
      <c r="E14" s="29" t="s">
        <v>31</v>
      </c>
      <c r="F14" s="34"/>
      <c r="G14" s="34"/>
      <c r="H14" s="34"/>
      <c r="I14" s="34"/>
      <c r="J14" s="34"/>
      <c r="K14" s="34"/>
      <c r="L14" s="34"/>
    </row>
    <row r="15" ht="185" customHeight="1" spans="1:12">
      <c r="A15" s="35" t="s">
        <v>43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</row>
  </sheetData>
  <mergeCells count="7">
    <mergeCell ref="A1:L1"/>
    <mergeCell ref="A2:E2"/>
    <mergeCell ref="F2:J2"/>
    <mergeCell ref="B12:C12"/>
    <mergeCell ref="B13:C13"/>
    <mergeCell ref="B14:C14"/>
    <mergeCell ref="A15:L15"/>
  </mergeCells>
  <printOptions horizontalCentered="1"/>
  <pageMargins left="0.314583333333333" right="0.314583333333333" top="0.393055555555556" bottom="0.590277777777778" header="0.196527777777778" footer="0.393055555555556"/>
  <pageSetup paperSize="9" scale="7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李林</cp:lastModifiedBy>
  <dcterms:created xsi:type="dcterms:W3CDTF">2021-06-17T13:48:00Z</dcterms:created>
  <dcterms:modified xsi:type="dcterms:W3CDTF">2025-07-26T08:41:48Z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BA1599E829D14095A72CBED8832CEF50_13</vt:lpwstr>
  </property>
  <property fmtid="{D5CDD505-2E9C-101B-9397-08002B2CF9AE}" pid="3" name="KSOProductBuildVer">
    <vt:lpwstr>2052-12.1.0.21541</vt:lpwstr>
  </property>
</Properties>
</file>